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670" windowHeight="4635"/>
  </bookViews>
  <sheets>
    <sheet name="Ark1" sheetId="1" r:id="rId1"/>
    <sheet name="Ark2" sheetId="2" r:id="rId2"/>
    <sheet name="Ark3" sheetId="3" state="hidden" r:id="rId3"/>
  </sheets>
  <definedNames>
    <definedName name="_xlnm._FilterDatabase" localSheetId="0" hidden="1">'Ark1'!$L$2:$L$113</definedName>
  </definedNames>
  <calcPr calcId="125725"/>
</workbook>
</file>

<file path=xl/calcChain.xml><?xml version="1.0" encoding="utf-8"?>
<calcChain xmlns="http://schemas.openxmlformats.org/spreadsheetml/2006/main">
  <c r="AF71" i="1"/>
  <c r="J6" i="2" l="1"/>
  <c r="I6"/>
  <c r="H6"/>
  <c r="E4"/>
  <c r="D4"/>
  <c r="C4"/>
  <c r="AE281" i="1"/>
  <c r="T281"/>
  <c r="AE280"/>
  <c r="T280"/>
  <c r="AE279"/>
  <c r="T279"/>
  <c r="AE278"/>
  <c r="T278"/>
  <c r="AE277"/>
  <c r="T277"/>
  <c r="AE276"/>
  <c r="T276"/>
  <c r="AE275"/>
  <c r="T275"/>
  <c r="AE274"/>
  <c r="T274"/>
  <c r="AE273"/>
  <c r="T273"/>
  <c r="AE272"/>
  <c r="T272"/>
  <c r="AE271"/>
  <c r="T271"/>
  <c r="AE270"/>
  <c r="AF281" s="1"/>
  <c r="T270"/>
  <c r="AE267"/>
  <c r="T267"/>
  <c r="AE266"/>
  <c r="T266"/>
  <c r="AE265"/>
  <c r="T265"/>
  <c r="AE264"/>
  <c r="T264"/>
  <c r="AE263"/>
  <c r="T263"/>
  <c r="AE262"/>
  <c r="T262"/>
  <c r="AE261"/>
  <c r="T261"/>
  <c r="AE260"/>
  <c r="T260"/>
  <c r="AE259"/>
  <c r="T259"/>
  <c r="AE258"/>
  <c r="T258"/>
  <c r="AE257"/>
  <c r="T257"/>
  <c r="AE256"/>
  <c r="AF267" s="1"/>
  <c r="T256"/>
  <c r="AF253"/>
  <c r="AG253" s="1"/>
  <c r="AE253"/>
  <c r="T253"/>
  <c r="AE252"/>
  <c r="T252"/>
  <c r="AE251"/>
  <c r="T251"/>
  <c r="AE250"/>
  <c r="T250"/>
  <c r="AE249"/>
  <c r="T249"/>
  <c r="AE248"/>
  <c r="T248"/>
  <c r="AE247"/>
  <c r="T247"/>
  <c r="AE246"/>
  <c r="T246"/>
  <c r="AE245"/>
  <c r="T245"/>
  <c r="AE244"/>
  <c r="T244"/>
  <c r="AE243"/>
  <c r="T243"/>
  <c r="AE242"/>
  <c r="T242"/>
  <c r="U253" s="1"/>
  <c r="V253" s="1"/>
  <c r="AE239"/>
  <c r="T239"/>
  <c r="AE238"/>
  <c r="T238"/>
  <c r="AE237"/>
  <c r="T237"/>
  <c r="AE236"/>
  <c r="T236"/>
  <c r="AE235"/>
  <c r="T235"/>
  <c r="AE234"/>
  <c r="T234"/>
  <c r="AE233"/>
  <c r="T233"/>
  <c r="AE232"/>
  <c r="T232"/>
  <c r="AE231"/>
  <c r="T231"/>
  <c r="AE230"/>
  <c r="T230"/>
  <c r="AE229"/>
  <c r="T229"/>
  <c r="AE228"/>
  <c r="AF239" s="1"/>
  <c r="T228"/>
  <c r="U239" s="1"/>
  <c r="V239" s="1"/>
  <c r="AE225"/>
  <c r="T225"/>
  <c r="AE224"/>
  <c r="T224"/>
  <c r="AE223"/>
  <c r="T223"/>
  <c r="AE222"/>
  <c r="T222"/>
  <c r="AE221"/>
  <c r="T221"/>
  <c r="AE220"/>
  <c r="T220"/>
  <c r="AE219"/>
  <c r="T219"/>
  <c r="AE218"/>
  <c r="T218"/>
  <c r="AE217"/>
  <c r="T217"/>
  <c r="AE216"/>
  <c r="T216"/>
  <c r="AE215"/>
  <c r="T215"/>
  <c r="AE214"/>
  <c r="AF225" s="1"/>
  <c r="T214"/>
  <c r="AE211"/>
  <c r="T211"/>
  <c r="AE210"/>
  <c r="T210"/>
  <c r="AE209"/>
  <c r="T209"/>
  <c r="AE208"/>
  <c r="T208"/>
  <c r="AE207"/>
  <c r="T207"/>
  <c r="AE206"/>
  <c r="T206"/>
  <c r="AE205"/>
  <c r="T205"/>
  <c r="AE204"/>
  <c r="T204"/>
  <c r="AE203"/>
  <c r="T203"/>
  <c r="AE202"/>
  <c r="T202"/>
  <c r="AE201"/>
  <c r="T201"/>
  <c r="AE200"/>
  <c r="AF211" s="1"/>
  <c r="T200"/>
  <c r="AE197"/>
  <c r="T197"/>
  <c r="AE196"/>
  <c r="T196"/>
  <c r="AE195"/>
  <c r="T195"/>
  <c r="AE194"/>
  <c r="T194"/>
  <c r="AE193"/>
  <c r="T193"/>
  <c r="AE192"/>
  <c r="T192"/>
  <c r="AE191"/>
  <c r="T191"/>
  <c r="AE190"/>
  <c r="T190"/>
  <c r="AE189"/>
  <c r="T189"/>
  <c r="AE188"/>
  <c r="T188"/>
  <c r="AE187"/>
  <c r="T187"/>
  <c r="AE186"/>
  <c r="AF197" s="1"/>
  <c r="T186"/>
  <c r="AE183"/>
  <c r="T183"/>
  <c r="AE182"/>
  <c r="T182"/>
  <c r="AE181"/>
  <c r="T181"/>
  <c r="AE180"/>
  <c r="T180"/>
  <c r="AE179"/>
  <c r="T179"/>
  <c r="AE178"/>
  <c r="T178"/>
  <c r="AE177"/>
  <c r="T177"/>
  <c r="AE176"/>
  <c r="T176"/>
  <c r="AE175"/>
  <c r="T175"/>
  <c r="AE174"/>
  <c r="T174"/>
  <c r="AE173"/>
  <c r="T173"/>
  <c r="AE172"/>
  <c r="AF183" s="1"/>
  <c r="T172"/>
  <c r="U183" s="1"/>
  <c r="V183" s="1"/>
  <c r="AE169"/>
  <c r="T169"/>
  <c r="AE168"/>
  <c r="T168"/>
  <c r="AE167"/>
  <c r="T167"/>
  <c r="AE166"/>
  <c r="T166"/>
  <c r="AE165"/>
  <c r="T165"/>
  <c r="AE164"/>
  <c r="T164"/>
  <c r="AE163"/>
  <c r="T163"/>
  <c r="AE162"/>
  <c r="T162"/>
  <c r="AE161"/>
  <c r="T161"/>
  <c r="AE160"/>
  <c r="T160"/>
  <c r="AE159"/>
  <c r="T159"/>
  <c r="AE158"/>
  <c r="T158"/>
  <c r="U169" s="1"/>
  <c r="V169" s="1"/>
  <c r="AF155"/>
  <c r="AG155" s="1"/>
  <c r="AE155"/>
  <c r="T155"/>
  <c r="AE154"/>
  <c r="T154"/>
  <c r="AE153"/>
  <c r="T153"/>
  <c r="AE152"/>
  <c r="T152"/>
  <c r="AE151"/>
  <c r="T151"/>
  <c r="AE150"/>
  <c r="T150"/>
  <c r="AE149"/>
  <c r="T149"/>
  <c r="AE148"/>
  <c r="T148"/>
  <c r="AE147"/>
  <c r="T147"/>
  <c r="AE146"/>
  <c r="T146"/>
  <c r="AE145"/>
  <c r="T145"/>
  <c r="AE144"/>
  <c r="T144"/>
  <c r="U155" s="1"/>
  <c r="V155" s="1"/>
  <c r="AE141"/>
  <c r="T141"/>
  <c r="AE140"/>
  <c r="T140"/>
  <c r="AE139"/>
  <c r="T139"/>
  <c r="AE138"/>
  <c r="T138"/>
  <c r="AE137"/>
  <c r="T137"/>
  <c r="AE136"/>
  <c r="T136"/>
  <c r="AE135"/>
  <c r="T135"/>
  <c r="AE134"/>
  <c r="T134"/>
  <c r="AE133"/>
  <c r="T133"/>
  <c r="AE132"/>
  <c r="T132"/>
  <c r="AE131"/>
  <c r="T131"/>
  <c r="AE130"/>
  <c r="AF141" s="1"/>
  <c r="AG141" s="1"/>
  <c r="T130"/>
  <c r="U141" s="1"/>
  <c r="V141" s="1"/>
  <c r="AE127"/>
  <c r="T127"/>
  <c r="AE126"/>
  <c r="T126"/>
  <c r="AE125"/>
  <c r="T125"/>
  <c r="AE124"/>
  <c r="T124"/>
  <c r="AE123"/>
  <c r="T123"/>
  <c r="AE122"/>
  <c r="T122"/>
  <c r="AE121"/>
  <c r="T121"/>
  <c r="AE120"/>
  <c r="T120"/>
  <c r="AE119"/>
  <c r="T119"/>
  <c r="AE118"/>
  <c r="T118"/>
  <c r="AE117"/>
  <c r="T117"/>
  <c r="AE116"/>
  <c r="AF127" s="1"/>
  <c r="AG127" s="1"/>
  <c r="T116"/>
  <c r="AE113"/>
  <c r="T113"/>
  <c r="AE112"/>
  <c r="T112"/>
  <c r="AE111"/>
  <c r="T111"/>
  <c r="AE110"/>
  <c r="T110"/>
  <c r="AE109"/>
  <c r="T109"/>
  <c r="AE108"/>
  <c r="T108"/>
  <c r="AE107"/>
  <c r="T107"/>
  <c r="AE106"/>
  <c r="T106"/>
  <c r="AE105"/>
  <c r="T105"/>
  <c r="AE104"/>
  <c r="T104"/>
  <c r="AE103"/>
  <c r="T103"/>
  <c r="AE102"/>
  <c r="AF113" s="1"/>
  <c r="T102"/>
  <c r="AE99"/>
  <c r="T99"/>
  <c r="AE98"/>
  <c r="T98"/>
  <c r="AE97"/>
  <c r="T97"/>
  <c r="AE96"/>
  <c r="T96"/>
  <c r="AE95"/>
  <c r="T95"/>
  <c r="AE94"/>
  <c r="T94"/>
  <c r="AE93"/>
  <c r="T93"/>
  <c r="AE92"/>
  <c r="T92"/>
  <c r="AE91"/>
  <c r="T91"/>
  <c r="AE90"/>
  <c r="T90"/>
  <c r="AE89"/>
  <c r="AF99" s="1"/>
  <c r="T89"/>
  <c r="AE88"/>
  <c r="T88"/>
  <c r="U99" s="1"/>
  <c r="V99" s="1"/>
  <c r="AF85"/>
  <c r="AG85" s="1"/>
  <c r="AE85"/>
  <c r="T85"/>
  <c r="AE84"/>
  <c r="T84"/>
  <c r="AE83"/>
  <c r="T83"/>
  <c r="AE82"/>
  <c r="T82"/>
  <c r="AE81"/>
  <c r="T81"/>
  <c r="AE80"/>
  <c r="T80"/>
  <c r="AE79"/>
  <c r="T79"/>
  <c r="AE78"/>
  <c r="T78"/>
  <c r="AE77"/>
  <c r="T77"/>
  <c r="AE76"/>
  <c r="T76"/>
  <c r="AE75"/>
  <c r="T75"/>
  <c r="AE74"/>
  <c r="T74"/>
  <c r="U85" s="1"/>
  <c r="V85" s="1"/>
  <c r="AE71"/>
  <c r="T71"/>
  <c r="AE70"/>
  <c r="T70"/>
  <c r="AE69"/>
  <c r="T69"/>
  <c r="AE68"/>
  <c r="T68"/>
  <c r="AE67"/>
  <c r="T67"/>
  <c r="AE66"/>
  <c r="T66"/>
  <c r="AE65"/>
  <c r="T65"/>
  <c r="AE64"/>
  <c r="T64"/>
  <c r="AE63"/>
  <c r="T63"/>
  <c r="AE62"/>
  <c r="T62"/>
  <c r="AE61"/>
  <c r="T61"/>
  <c r="AE60"/>
  <c r="T60"/>
  <c r="AE56"/>
  <c r="T56"/>
  <c r="AE55"/>
  <c r="T55"/>
  <c r="AE54"/>
  <c r="T54"/>
  <c r="AE53"/>
  <c r="T53"/>
  <c r="AE52"/>
  <c r="T52"/>
  <c r="AE51"/>
  <c r="T51"/>
  <c r="AE50"/>
  <c r="T50"/>
  <c r="AE49"/>
  <c r="T49"/>
  <c r="AE48"/>
  <c r="T48"/>
  <c r="AE47"/>
  <c r="T47"/>
  <c r="AE46"/>
  <c r="T46"/>
  <c r="AE45"/>
  <c r="AF56" s="1"/>
  <c r="AG56" s="1"/>
  <c r="T45"/>
  <c r="AE42"/>
  <c r="T42"/>
  <c r="AE41"/>
  <c r="T41"/>
  <c r="AE40"/>
  <c r="T40"/>
  <c r="AE39"/>
  <c r="T39"/>
  <c r="AE38"/>
  <c r="T38"/>
  <c r="AE37"/>
  <c r="T37"/>
  <c r="AE36"/>
  <c r="T36"/>
  <c r="AE35"/>
  <c r="T35"/>
  <c r="AE34"/>
  <c r="T34"/>
  <c r="AE33"/>
  <c r="T33"/>
  <c r="AE32"/>
  <c r="AF42" s="1"/>
  <c r="T32"/>
  <c r="AE31"/>
  <c r="T31"/>
  <c r="AE28"/>
  <c r="T28"/>
  <c r="AE27"/>
  <c r="T27"/>
  <c r="AE26"/>
  <c r="T26"/>
  <c r="AE25"/>
  <c r="T25"/>
  <c r="AE24"/>
  <c r="T24"/>
  <c r="AE23"/>
  <c r="T23"/>
  <c r="AE22"/>
  <c r="T22"/>
  <c r="AE21"/>
  <c r="T21"/>
  <c r="AE20"/>
  <c r="T20"/>
  <c r="AE19"/>
  <c r="T19"/>
  <c r="AE18"/>
  <c r="T18"/>
  <c r="AE17"/>
  <c r="T17"/>
  <c r="I281"/>
  <c r="I280"/>
  <c r="I279"/>
  <c r="I278"/>
  <c r="I277"/>
  <c r="I276"/>
  <c r="I275"/>
  <c r="I274"/>
  <c r="I273"/>
  <c r="I272"/>
  <c r="I271"/>
  <c r="I270"/>
  <c r="J281" s="1"/>
  <c r="K281" s="1"/>
  <c r="I267"/>
  <c r="I266"/>
  <c r="I265"/>
  <c r="I264"/>
  <c r="I263"/>
  <c r="I262"/>
  <c r="I261"/>
  <c r="I260"/>
  <c r="I259"/>
  <c r="I258"/>
  <c r="I257"/>
  <c r="I256"/>
  <c r="J267" s="1"/>
  <c r="K267" s="1"/>
  <c r="I253"/>
  <c r="I252"/>
  <c r="I251"/>
  <c r="I250"/>
  <c r="I249"/>
  <c r="I248"/>
  <c r="I247"/>
  <c r="I246"/>
  <c r="I245"/>
  <c r="I244"/>
  <c r="I243"/>
  <c r="I242"/>
  <c r="J253" s="1"/>
  <c r="K253" s="1"/>
  <c r="I239"/>
  <c r="I238"/>
  <c r="I237"/>
  <c r="I236"/>
  <c r="I235"/>
  <c r="I234"/>
  <c r="I233"/>
  <c r="I232"/>
  <c r="I231"/>
  <c r="I230"/>
  <c r="I229"/>
  <c r="I228"/>
  <c r="J239" s="1"/>
  <c r="K239" s="1"/>
  <c r="I225"/>
  <c r="I224"/>
  <c r="I223"/>
  <c r="I222"/>
  <c r="I221"/>
  <c r="I220"/>
  <c r="I219"/>
  <c r="I218"/>
  <c r="I217"/>
  <c r="I216"/>
  <c r="I215"/>
  <c r="I214"/>
  <c r="J225" s="1"/>
  <c r="K225" s="1"/>
  <c r="I211"/>
  <c r="I210"/>
  <c r="I209"/>
  <c r="I208"/>
  <c r="I207"/>
  <c r="I206"/>
  <c r="I205"/>
  <c r="I204"/>
  <c r="I203"/>
  <c r="I202"/>
  <c r="I201"/>
  <c r="I200"/>
  <c r="J211" s="1"/>
  <c r="K211" s="1"/>
  <c r="I197"/>
  <c r="I196"/>
  <c r="I195"/>
  <c r="I194"/>
  <c r="I193"/>
  <c r="I192"/>
  <c r="I191"/>
  <c r="I190"/>
  <c r="I189"/>
  <c r="I188"/>
  <c r="I187"/>
  <c r="I186"/>
  <c r="J197" s="1"/>
  <c r="K197" s="1"/>
  <c r="I183"/>
  <c r="I182"/>
  <c r="I181"/>
  <c r="I180"/>
  <c r="I179"/>
  <c r="I178"/>
  <c r="I177"/>
  <c r="I176"/>
  <c r="I175"/>
  <c r="I174"/>
  <c r="I173"/>
  <c r="I172"/>
  <c r="J183" s="1"/>
  <c r="K183" s="1"/>
  <c r="I169"/>
  <c r="I168"/>
  <c r="I167"/>
  <c r="I166"/>
  <c r="I165"/>
  <c r="I164"/>
  <c r="I163"/>
  <c r="I162"/>
  <c r="I161"/>
  <c r="I160"/>
  <c r="I159"/>
  <c r="I158"/>
  <c r="J169" s="1"/>
  <c r="K169" s="1"/>
  <c r="I155"/>
  <c r="I154"/>
  <c r="I153"/>
  <c r="I152"/>
  <c r="I151"/>
  <c r="I150"/>
  <c r="I149"/>
  <c r="I148"/>
  <c r="I147"/>
  <c r="I146"/>
  <c r="I145"/>
  <c r="I144"/>
  <c r="J155" s="1"/>
  <c r="K155" s="1"/>
  <c r="I141"/>
  <c r="I140"/>
  <c r="I139"/>
  <c r="I138"/>
  <c r="I137"/>
  <c r="I136"/>
  <c r="I135"/>
  <c r="I134"/>
  <c r="I133"/>
  <c r="I132"/>
  <c r="I131"/>
  <c r="I130"/>
  <c r="J141" s="1"/>
  <c r="K141" s="1"/>
  <c r="I127"/>
  <c r="I126"/>
  <c r="I125"/>
  <c r="I124"/>
  <c r="I123"/>
  <c r="I122"/>
  <c r="I121"/>
  <c r="I120"/>
  <c r="I119"/>
  <c r="I118"/>
  <c r="I117"/>
  <c r="I116"/>
  <c r="J127" s="1"/>
  <c r="K127" s="1"/>
  <c r="I113"/>
  <c r="I112"/>
  <c r="I111"/>
  <c r="I110"/>
  <c r="I109"/>
  <c r="I108"/>
  <c r="I107"/>
  <c r="I106"/>
  <c r="I105"/>
  <c r="I104"/>
  <c r="I103"/>
  <c r="I102"/>
  <c r="J113" s="1"/>
  <c r="K113" s="1"/>
  <c r="I99"/>
  <c r="I98"/>
  <c r="I97"/>
  <c r="I96"/>
  <c r="I95"/>
  <c r="I94"/>
  <c r="I93"/>
  <c r="I92"/>
  <c r="I91"/>
  <c r="I90"/>
  <c r="I89"/>
  <c r="I88"/>
  <c r="I85"/>
  <c r="I84"/>
  <c r="I83"/>
  <c r="I82"/>
  <c r="I81"/>
  <c r="I80"/>
  <c r="I79"/>
  <c r="I78"/>
  <c r="I77"/>
  <c r="I76"/>
  <c r="I75"/>
  <c r="I74"/>
  <c r="I71"/>
  <c r="I70"/>
  <c r="I69"/>
  <c r="I68"/>
  <c r="I67"/>
  <c r="I66"/>
  <c r="I65"/>
  <c r="I64"/>
  <c r="I63"/>
  <c r="I62"/>
  <c r="I61"/>
  <c r="I60"/>
  <c r="I56"/>
  <c r="I55"/>
  <c r="I54"/>
  <c r="I53"/>
  <c r="I52"/>
  <c r="I51"/>
  <c r="I50"/>
  <c r="I49"/>
  <c r="I48"/>
  <c r="I47"/>
  <c r="I46"/>
  <c r="I45"/>
  <c r="I42"/>
  <c r="I41"/>
  <c r="I40"/>
  <c r="I39"/>
  <c r="I38"/>
  <c r="I37"/>
  <c r="I36"/>
  <c r="I35"/>
  <c r="I34"/>
  <c r="I33"/>
  <c r="I32"/>
  <c r="I31"/>
  <c r="I28"/>
  <c r="I27"/>
  <c r="I26"/>
  <c r="I25"/>
  <c r="I24"/>
  <c r="I23"/>
  <c r="I22"/>
  <c r="I21"/>
  <c r="I20"/>
  <c r="I19"/>
  <c r="I18"/>
  <c r="I17"/>
  <c r="C8" i="2"/>
  <c r="O21"/>
  <c r="L21" s="1"/>
  <c r="O14"/>
  <c r="L14" s="1"/>
  <c r="O9"/>
  <c r="L9" s="1"/>
  <c r="O7"/>
  <c r="L7" s="1"/>
  <c r="N23"/>
  <c r="N22"/>
  <c r="N21"/>
  <c r="N20"/>
  <c r="N19"/>
  <c r="N18"/>
  <c r="N17"/>
  <c r="N16"/>
  <c r="N15"/>
  <c r="N14"/>
  <c r="M23"/>
  <c r="M22"/>
  <c r="M21"/>
  <c r="M20"/>
  <c r="M19"/>
  <c r="M18"/>
  <c r="M17"/>
  <c r="M16"/>
  <c r="M15"/>
  <c r="M14"/>
  <c r="I23"/>
  <c r="I22"/>
  <c r="I21"/>
  <c r="I20"/>
  <c r="I19"/>
  <c r="I18"/>
  <c r="I17"/>
  <c r="I16"/>
  <c r="I15"/>
  <c r="I14"/>
  <c r="H23"/>
  <c r="H22"/>
  <c r="H21"/>
  <c r="H20"/>
  <c r="H19"/>
  <c r="H18"/>
  <c r="H17"/>
  <c r="H16"/>
  <c r="H15"/>
  <c r="H14"/>
  <c r="R16"/>
  <c r="R17"/>
  <c r="R18"/>
  <c r="R19"/>
  <c r="R20"/>
  <c r="R21"/>
  <c r="R22"/>
  <c r="R23"/>
  <c r="R15"/>
  <c r="R14"/>
  <c r="R13"/>
  <c r="D23"/>
  <c r="D22"/>
  <c r="D21"/>
  <c r="D20"/>
  <c r="D19"/>
  <c r="D18"/>
  <c r="D17"/>
  <c r="D16"/>
  <c r="D15"/>
  <c r="D14"/>
  <c r="C23"/>
  <c r="C22"/>
  <c r="C21"/>
  <c r="C20"/>
  <c r="C19"/>
  <c r="C18"/>
  <c r="C17"/>
  <c r="C16"/>
  <c r="C15"/>
  <c r="C14"/>
  <c r="AE14" i="1"/>
  <c r="AE13"/>
  <c r="AE12"/>
  <c r="AE11"/>
  <c r="AE10"/>
  <c r="AE9"/>
  <c r="AE8"/>
  <c r="AE7"/>
  <c r="AE6"/>
  <c r="AE5"/>
  <c r="AE4"/>
  <c r="AE3"/>
  <c r="T14"/>
  <c r="T13"/>
  <c r="T12"/>
  <c r="T11"/>
  <c r="T10"/>
  <c r="T9"/>
  <c r="T8"/>
  <c r="T7"/>
  <c r="T6"/>
  <c r="T5"/>
  <c r="T4"/>
  <c r="T3"/>
  <c r="D9" i="2"/>
  <c r="I5" i="1"/>
  <c r="N10" i="2"/>
  <c r="N9"/>
  <c r="N8"/>
  <c r="N7"/>
  <c r="N6"/>
  <c r="N5"/>
  <c r="I11"/>
  <c r="I10"/>
  <c r="I9"/>
  <c r="I5"/>
  <c r="I7"/>
  <c r="I4"/>
  <c r="D11"/>
  <c r="D10"/>
  <c r="D6"/>
  <c r="D5"/>
  <c r="D7"/>
  <c r="I8"/>
  <c r="H11"/>
  <c r="H10"/>
  <c r="H9"/>
  <c r="H5"/>
  <c r="H7"/>
  <c r="H8"/>
  <c r="H4"/>
  <c r="C6"/>
  <c r="C10"/>
  <c r="C11"/>
  <c r="C5"/>
  <c r="C7"/>
  <c r="C9"/>
  <c r="N12"/>
  <c r="N11"/>
  <c r="N13"/>
  <c r="M13"/>
  <c r="M12"/>
  <c r="M11"/>
  <c r="M10"/>
  <c r="M9"/>
  <c r="M8"/>
  <c r="M7"/>
  <c r="M6"/>
  <c r="M5"/>
  <c r="N4"/>
  <c r="M4"/>
  <c r="I13"/>
  <c r="I12"/>
  <c r="H13"/>
  <c r="H12"/>
  <c r="D13"/>
  <c r="D12"/>
  <c r="C13"/>
  <c r="C12"/>
  <c r="D8"/>
  <c r="I4" i="1"/>
  <c r="I3"/>
  <c r="I14"/>
  <c r="I13"/>
  <c r="I12"/>
  <c r="I11"/>
  <c r="I10"/>
  <c r="I9"/>
  <c r="I8"/>
  <c r="I7"/>
  <c r="I6"/>
  <c r="J99" l="1"/>
  <c r="K99" s="1"/>
  <c r="J85"/>
  <c r="K85" s="1"/>
  <c r="J71"/>
  <c r="K71" s="1"/>
  <c r="J56"/>
  <c r="K56" s="1"/>
  <c r="J42"/>
  <c r="K42" s="1"/>
  <c r="J28"/>
  <c r="K28" s="1"/>
  <c r="AF28"/>
  <c r="AG28" s="1"/>
  <c r="U71"/>
  <c r="V71" s="1"/>
  <c r="U42"/>
  <c r="V42" s="1"/>
  <c r="U28"/>
  <c r="V28" s="1"/>
  <c r="AG42"/>
  <c r="O6" i="2"/>
  <c r="L6" s="1"/>
  <c r="AG183" i="1"/>
  <c r="O16" i="2"/>
  <c r="L16" s="1"/>
  <c r="AG197" i="1"/>
  <c r="O17" i="2"/>
  <c r="L17" s="1"/>
  <c r="AG225" i="1"/>
  <c r="O19" i="2"/>
  <c r="L19" s="1"/>
  <c r="AG99" i="1"/>
  <c r="O10" i="2"/>
  <c r="L10" s="1"/>
  <c r="AG267" i="1"/>
  <c r="O22" i="2"/>
  <c r="L22" s="1"/>
  <c r="AG113" i="1"/>
  <c r="O11" i="2"/>
  <c r="L11" s="1"/>
  <c r="U56" i="1"/>
  <c r="V56" s="1"/>
  <c r="U113"/>
  <c r="V113" s="1"/>
  <c r="AF169"/>
  <c r="U197"/>
  <c r="V197" s="1"/>
  <c r="U281"/>
  <c r="V281" s="1"/>
  <c r="AF14"/>
  <c r="AG14" s="1"/>
  <c r="U127"/>
  <c r="V127" s="1"/>
  <c r="U211"/>
  <c r="V211" s="1"/>
  <c r="U225"/>
  <c r="V225" s="1"/>
  <c r="U267"/>
  <c r="V267" s="1"/>
  <c r="AG281"/>
  <c r="O23" i="2"/>
  <c r="L23" s="1"/>
  <c r="AG239" i="1"/>
  <c r="O20" i="2"/>
  <c r="L20" s="1"/>
  <c r="O18"/>
  <c r="L18" s="1"/>
  <c r="AG211" i="1"/>
  <c r="O15" i="2"/>
  <c r="L15" s="1"/>
  <c r="AG169" i="1"/>
  <c r="O8" i="2"/>
  <c r="L8" s="1"/>
  <c r="AG71" i="1"/>
  <c r="J23" i="2"/>
  <c r="G23" s="1"/>
  <c r="J21"/>
  <c r="G21" s="1"/>
  <c r="J20"/>
  <c r="G20" s="1"/>
  <c r="J19"/>
  <c r="G19" s="1"/>
  <c r="J18"/>
  <c r="G18" s="1"/>
  <c r="J17"/>
  <c r="G17" s="1"/>
  <c r="J16"/>
  <c r="G16" s="1"/>
  <c r="J15"/>
  <c r="G15" s="1"/>
  <c r="J14"/>
  <c r="G14" s="1"/>
  <c r="E22"/>
  <c r="B22" s="1"/>
  <c r="E21"/>
  <c r="B21" s="1"/>
  <c r="E20"/>
  <c r="B20" s="1"/>
  <c r="E19"/>
  <c r="B19" s="1"/>
  <c r="E18"/>
  <c r="B18" s="1"/>
  <c r="E17"/>
  <c r="B17" s="1"/>
  <c r="E16"/>
  <c r="B16" s="1"/>
  <c r="E15"/>
  <c r="B15" s="1"/>
  <c r="E14"/>
  <c r="B14" s="1"/>
  <c r="J22"/>
  <c r="G22" s="1"/>
  <c r="E23"/>
  <c r="B23" s="1"/>
  <c r="U14" i="1"/>
  <c r="V14" s="1"/>
  <c r="O5" i="2"/>
  <c r="O12"/>
  <c r="L12" s="1"/>
  <c r="O13"/>
  <c r="L13" s="1"/>
  <c r="E9"/>
  <c r="J14" i="1"/>
  <c r="K14" s="1"/>
  <c r="E6" i="2" l="1"/>
  <c r="E5"/>
  <c r="E7"/>
  <c r="O4"/>
  <c r="J4"/>
  <c r="J13"/>
  <c r="G13" s="1"/>
  <c r="J12"/>
  <c r="G12" s="1"/>
  <c r="J11"/>
  <c r="G11" s="1"/>
  <c r="J10"/>
  <c r="G10" s="1"/>
  <c r="J9"/>
  <c r="G9" s="1"/>
  <c r="J5"/>
  <c r="J7"/>
  <c r="J8"/>
  <c r="E13"/>
  <c r="B13" s="1"/>
  <c r="E12"/>
  <c r="B12" s="1"/>
  <c r="E11"/>
  <c r="B11" s="1"/>
  <c r="E10"/>
  <c r="E8"/>
</calcChain>
</file>

<file path=xl/sharedStrings.xml><?xml version="1.0" encoding="utf-8"?>
<sst xmlns="http://schemas.openxmlformats.org/spreadsheetml/2006/main" count="1060" uniqueCount="41">
  <si>
    <t>Total</t>
  </si>
  <si>
    <t>Pistol</t>
  </si>
  <si>
    <t>Revolver</t>
  </si>
  <si>
    <t>Opprykk</t>
  </si>
  <si>
    <t>Militær</t>
  </si>
  <si>
    <t>10 Sekunder</t>
  </si>
  <si>
    <t>8 Sekunder</t>
  </si>
  <si>
    <t>6 Sekunder</t>
  </si>
  <si>
    <t>n</t>
  </si>
  <si>
    <t>.22LR</t>
  </si>
  <si>
    <t>y</t>
  </si>
  <si>
    <t>aa</t>
  </si>
  <si>
    <t>ae</t>
  </si>
  <si>
    <t>c</t>
  </si>
  <si>
    <t>e</t>
  </si>
  <si>
    <t>p</t>
  </si>
  <si>
    <t>i</t>
  </si>
  <si>
    <t>t</t>
  </si>
  <si>
    <t>Fornavn</t>
  </si>
  <si>
    <t>Etternavn</t>
  </si>
  <si>
    <t>Stein</t>
  </si>
  <si>
    <t>Berge</t>
  </si>
  <si>
    <t>Per H</t>
  </si>
  <si>
    <t>Myrholm</t>
  </si>
  <si>
    <t>Tom H</t>
  </si>
  <si>
    <t>Skaret</t>
  </si>
  <si>
    <t xml:space="preserve">Flemming </t>
  </si>
  <si>
    <t>Weisten</t>
  </si>
  <si>
    <t>Arne</t>
  </si>
  <si>
    <t>Sveen</t>
  </si>
  <si>
    <t xml:space="preserve">Egil </t>
  </si>
  <si>
    <t>Vangli</t>
  </si>
  <si>
    <t>Sørlie</t>
  </si>
  <si>
    <t>Are</t>
  </si>
  <si>
    <t>Helge</t>
  </si>
  <si>
    <t>Kilde</t>
  </si>
  <si>
    <t xml:space="preserve">Arne </t>
  </si>
  <si>
    <t>Flemming</t>
  </si>
  <si>
    <t xml:space="preserve">Stein </t>
  </si>
  <si>
    <t>Svein</t>
  </si>
  <si>
    <t>Sjøblom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</si>
</sst>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2" borderId="13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1" xfId="0" applyFill="1" applyBorder="1" applyAlignment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11" xfId="0" applyBorder="1"/>
    <xf numFmtId="0" fontId="0" fillId="0" borderId="23" xfId="0" applyBorder="1"/>
    <xf numFmtId="0" fontId="0" fillId="0" borderId="22" xfId="0" applyFill="1" applyBorder="1"/>
    <xf numFmtId="0" fontId="0" fillId="0" borderId="23" xfId="0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/>
    <xf numFmtId="0" fontId="0" fillId="0" borderId="5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13" xfId="0" applyFont="1" applyBorder="1"/>
    <xf numFmtId="0" fontId="3" fillId="0" borderId="5" xfId="0" applyFont="1" applyBorder="1"/>
    <xf numFmtId="0" fontId="0" fillId="0" borderId="33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2" borderId="2" xfId="0" applyFill="1" applyBorder="1"/>
    <xf numFmtId="0" fontId="1" fillId="2" borderId="17" xfId="0" applyFont="1" applyFill="1" applyBorder="1" applyAlignment="1">
      <alignment horizontal="left"/>
    </xf>
    <xf numFmtId="0" fontId="0" fillId="2" borderId="10" xfId="0" applyFill="1" applyBorder="1"/>
    <xf numFmtId="0" fontId="1" fillId="2" borderId="15" xfId="0" applyFont="1" applyFill="1" applyBorder="1" applyAlignment="1">
      <alignment horizontal="left"/>
    </xf>
    <xf numFmtId="0" fontId="0" fillId="2" borderId="3" xfId="0" applyFill="1" applyBorder="1"/>
    <xf numFmtId="0" fontId="1" fillId="2" borderId="16" xfId="0" applyFont="1" applyFill="1" applyBorder="1" applyAlignment="1">
      <alignment horizontal="left"/>
    </xf>
    <xf numFmtId="0" fontId="0" fillId="2" borderId="9" xfId="0" applyFill="1" applyBorder="1"/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0" fillId="2" borderId="4" xfId="0" applyFill="1" applyBorder="1"/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8" xfId="0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35" xfId="0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32" xfId="0" applyFill="1" applyBorder="1" applyAlignment="1"/>
    <xf numFmtId="0" fontId="0" fillId="2" borderId="13" xfId="0" applyFill="1" applyBorder="1" applyAlignment="1"/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81"/>
  <sheetViews>
    <sheetView showGridLines="0" tabSelected="1" workbookViewId="0">
      <selection activeCell="K62" sqref="K62"/>
    </sheetView>
  </sheetViews>
  <sheetFormatPr baseColWidth="10" defaultRowHeight="15"/>
  <cols>
    <col min="1" max="1" width="5" customWidth="1"/>
    <col min="2" max="2" width="12.7109375" customWidth="1"/>
    <col min="3" max="3" width="3.7109375" customWidth="1"/>
    <col min="4" max="4" width="5.7109375" customWidth="1"/>
    <col min="5" max="8" width="5.7109375" style="4" customWidth="1"/>
    <col min="9" max="9" width="5.7109375" style="1" customWidth="1"/>
    <col min="10" max="11" width="8.7109375" customWidth="1"/>
    <col min="12" max="12" width="6.7109375" customWidth="1"/>
    <col min="13" max="13" width="12.7109375" customWidth="1"/>
    <col min="14" max="20" width="5.7109375" customWidth="1"/>
    <col min="21" max="22" width="8.7109375" customWidth="1"/>
    <col min="23" max="23" width="6.7109375" customWidth="1"/>
    <col min="25" max="31" width="5.7109375" customWidth="1"/>
    <col min="32" max="32" width="9.7109375" customWidth="1"/>
  </cols>
  <sheetData>
    <row r="1" spans="2:33" ht="15.75" thickBot="1">
      <c r="D1" s="86" t="s">
        <v>18</v>
      </c>
      <c r="E1" s="87"/>
      <c r="F1" s="87" t="s">
        <v>19</v>
      </c>
      <c r="G1" s="87"/>
      <c r="O1" s="86" t="s">
        <v>18</v>
      </c>
      <c r="Q1" s="87" t="s">
        <v>19</v>
      </c>
      <c r="Z1" s="86" t="s">
        <v>18</v>
      </c>
      <c r="AB1" s="87" t="s">
        <v>19</v>
      </c>
    </row>
    <row r="2" spans="2:33" ht="15.75" thickBot="1">
      <c r="B2" s="61" t="s">
        <v>4</v>
      </c>
      <c r="C2" s="16"/>
      <c r="D2" s="30" t="s">
        <v>33</v>
      </c>
      <c r="E2" s="74"/>
      <c r="F2" s="31" t="s">
        <v>32</v>
      </c>
      <c r="G2" s="75"/>
      <c r="H2" s="75"/>
      <c r="I2" s="70"/>
      <c r="M2" s="61" t="s">
        <v>2</v>
      </c>
      <c r="N2" s="16"/>
      <c r="O2" s="30" t="s">
        <v>20</v>
      </c>
      <c r="P2" s="74"/>
      <c r="Q2" s="31" t="s">
        <v>21</v>
      </c>
      <c r="R2" s="75"/>
      <c r="S2" s="75"/>
      <c r="T2" s="70"/>
      <c r="X2" s="61" t="s">
        <v>9</v>
      </c>
      <c r="Y2" s="16"/>
      <c r="Z2" s="30" t="s">
        <v>22</v>
      </c>
      <c r="AA2" s="74"/>
      <c r="AB2" s="31" t="s">
        <v>23</v>
      </c>
      <c r="AC2" s="75"/>
      <c r="AD2" s="75"/>
      <c r="AE2" s="70"/>
    </row>
    <row r="3" spans="2:33">
      <c r="B3" s="50" t="s">
        <v>5</v>
      </c>
      <c r="C3" s="76">
        <v>1</v>
      </c>
      <c r="D3" s="19">
        <v>8</v>
      </c>
      <c r="E3" s="15">
        <v>7</v>
      </c>
      <c r="F3" s="19">
        <v>0</v>
      </c>
      <c r="G3" s="15">
        <v>0</v>
      </c>
      <c r="H3" s="19">
        <v>0</v>
      </c>
      <c r="I3" s="62">
        <f>D3+E3+F3+G3+H3</f>
        <v>15</v>
      </c>
      <c r="M3" s="50" t="s">
        <v>5</v>
      </c>
      <c r="N3" s="51">
        <v>1</v>
      </c>
      <c r="O3" s="19">
        <v>10</v>
      </c>
      <c r="P3" s="15">
        <v>9</v>
      </c>
      <c r="Q3" s="19">
        <v>8</v>
      </c>
      <c r="R3" s="84">
        <v>6</v>
      </c>
      <c r="S3" s="85">
        <v>6</v>
      </c>
      <c r="T3" s="62">
        <f>O3+P3+Q3+R3+S3</f>
        <v>39</v>
      </c>
      <c r="X3" s="50" t="s">
        <v>5</v>
      </c>
      <c r="Y3" s="51">
        <v>1</v>
      </c>
      <c r="Z3" s="19">
        <v>10</v>
      </c>
      <c r="AA3" s="15">
        <v>10</v>
      </c>
      <c r="AB3" s="19">
        <v>9</v>
      </c>
      <c r="AC3" s="15">
        <v>8</v>
      </c>
      <c r="AD3" s="19">
        <v>8</v>
      </c>
      <c r="AE3" s="62">
        <f>Z3+AA3+AB3+AC3+AD3</f>
        <v>45</v>
      </c>
    </row>
    <row r="4" spans="2:33">
      <c r="B4" s="52" t="s">
        <v>5</v>
      </c>
      <c r="C4" s="77">
        <v>2</v>
      </c>
      <c r="D4" s="21">
        <v>8</v>
      </c>
      <c r="E4" s="22">
        <v>8</v>
      </c>
      <c r="F4" s="21">
        <v>8</v>
      </c>
      <c r="G4" s="23">
        <v>5</v>
      </c>
      <c r="H4" s="21">
        <v>0</v>
      </c>
      <c r="I4" s="63">
        <f>D4+E4+F4+G4+H4</f>
        <v>29</v>
      </c>
      <c r="J4" s="9"/>
      <c r="M4" s="52" t="s">
        <v>5</v>
      </c>
      <c r="N4" s="53">
        <v>2</v>
      </c>
      <c r="O4" s="21">
        <v>10</v>
      </c>
      <c r="P4" s="22">
        <v>8</v>
      </c>
      <c r="Q4" s="21">
        <v>8</v>
      </c>
      <c r="R4" s="24">
        <v>7</v>
      </c>
      <c r="S4" s="25">
        <v>6</v>
      </c>
      <c r="T4" s="63">
        <f>O4+P4+Q4+R4+S4</f>
        <v>39</v>
      </c>
      <c r="X4" s="52" t="s">
        <v>5</v>
      </c>
      <c r="Y4" s="53">
        <v>2</v>
      </c>
      <c r="Z4" s="21">
        <v>10</v>
      </c>
      <c r="AA4" s="22">
        <v>9</v>
      </c>
      <c r="AB4" s="21">
        <v>8</v>
      </c>
      <c r="AC4" s="23">
        <v>7</v>
      </c>
      <c r="AD4" s="21">
        <v>7</v>
      </c>
      <c r="AE4" s="63">
        <f>Z4+AA4+AB4+AC4+AD4</f>
        <v>41</v>
      </c>
    </row>
    <row r="5" spans="2:33">
      <c r="B5" s="54" t="s">
        <v>5</v>
      </c>
      <c r="C5" s="78">
        <v>3</v>
      </c>
      <c r="D5" s="18">
        <v>8</v>
      </c>
      <c r="E5" s="7">
        <v>7</v>
      </c>
      <c r="F5" s="18">
        <v>5</v>
      </c>
      <c r="G5" s="6">
        <v>0</v>
      </c>
      <c r="H5" s="18">
        <v>0</v>
      </c>
      <c r="I5" s="64">
        <f>D5+E5+F5+G5+H5</f>
        <v>20</v>
      </c>
      <c r="M5" s="54" t="s">
        <v>5</v>
      </c>
      <c r="N5" s="55">
        <v>3</v>
      </c>
      <c r="O5" s="18">
        <v>10</v>
      </c>
      <c r="P5" s="7">
        <v>10</v>
      </c>
      <c r="Q5" s="18">
        <v>9</v>
      </c>
      <c r="R5" s="8">
        <v>8</v>
      </c>
      <c r="S5" s="20">
        <v>8</v>
      </c>
      <c r="T5" s="64">
        <f>O5+P5+Q5+R5+S5</f>
        <v>45</v>
      </c>
      <c r="X5" s="54" t="s">
        <v>5</v>
      </c>
      <c r="Y5" s="55">
        <v>3</v>
      </c>
      <c r="Z5" s="18">
        <v>9</v>
      </c>
      <c r="AA5" s="7">
        <v>9</v>
      </c>
      <c r="AB5" s="18">
        <v>8</v>
      </c>
      <c r="AC5" s="6">
        <v>8</v>
      </c>
      <c r="AD5" s="18">
        <v>0</v>
      </c>
      <c r="AE5" s="64">
        <f>Z5+AA5+AB5+AC5+AD5</f>
        <v>34</v>
      </c>
    </row>
    <row r="6" spans="2:33" ht="15.75" thickBot="1">
      <c r="B6" s="71" t="s">
        <v>5</v>
      </c>
      <c r="C6" s="79">
        <v>4</v>
      </c>
      <c r="D6" s="72">
        <v>9</v>
      </c>
      <c r="E6" s="73">
        <v>9</v>
      </c>
      <c r="F6" s="72">
        <v>5</v>
      </c>
      <c r="G6" s="73">
        <v>0</v>
      </c>
      <c r="H6" s="72">
        <v>0</v>
      </c>
      <c r="I6" s="68">
        <f t="shared" ref="I6:I14" si="0">D6+E6+F6+G6+H6</f>
        <v>23</v>
      </c>
      <c r="M6" s="56" t="s">
        <v>5</v>
      </c>
      <c r="N6" s="57">
        <v>4</v>
      </c>
      <c r="O6" s="17">
        <v>10</v>
      </c>
      <c r="P6" s="5">
        <v>9</v>
      </c>
      <c r="Q6" s="17">
        <v>8</v>
      </c>
      <c r="R6" s="27">
        <v>7</v>
      </c>
      <c r="S6" s="26">
        <v>5</v>
      </c>
      <c r="T6" s="65">
        <f t="shared" ref="T6:T14" si="1">O6+P6+Q6+R6+S6</f>
        <v>39</v>
      </c>
      <c r="X6" s="56" t="s">
        <v>5</v>
      </c>
      <c r="Y6" s="57">
        <v>4</v>
      </c>
      <c r="Z6" s="17">
        <v>9</v>
      </c>
      <c r="AA6" s="5">
        <v>8</v>
      </c>
      <c r="AB6" s="17">
        <v>8</v>
      </c>
      <c r="AC6" s="5">
        <v>8</v>
      </c>
      <c r="AD6" s="17">
        <v>7</v>
      </c>
      <c r="AE6" s="65">
        <f t="shared" ref="AE6:AE14" si="2">Z6+AA6+AB6+AC6+AD6</f>
        <v>40</v>
      </c>
    </row>
    <row r="7" spans="2:33">
      <c r="B7" s="50" t="s">
        <v>6</v>
      </c>
      <c r="C7" s="76">
        <v>5</v>
      </c>
      <c r="D7" s="19">
        <v>10</v>
      </c>
      <c r="E7" s="15">
        <v>10</v>
      </c>
      <c r="F7" s="19">
        <v>9</v>
      </c>
      <c r="G7" s="15">
        <v>8</v>
      </c>
      <c r="H7" s="19">
        <v>7</v>
      </c>
      <c r="I7" s="62">
        <f t="shared" si="0"/>
        <v>44</v>
      </c>
      <c r="M7" s="50" t="s">
        <v>6</v>
      </c>
      <c r="N7" s="51">
        <v>5</v>
      </c>
      <c r="O7" s="19">
        <v>7</v>
      </c>
      <c r="P7" s="15">
        <v>7</v>
      </c>
      <c r="Q7" s="19">
        <v>7</v>
      </c>
      <c r="R7" s="84">
        <v>0</v>
      </c>
      <c r="S7" s="85">
        <v>0</v>
      </c>
      <c r="T7" s="62">
        <f t="shared" si="1"/>
        <v>21</v>
      </c>
      <c r="X7" s="50" t="s">
        <v>6</v>
      </c>
      <c r="Y7" s="51">
        <v>5</v>
      </c>
      <c r="Z7" s="19">
        <v>9</v>
      </c>
      <c r="AA7" s="15">
        <v>8</v>
      </c>
      <c r="AB7" s="19">
        <v>8</v>
      </c>
      <c r="AC7" s="15">
        <v>7</v>
      </c>
      <c r="AD7" s="19">
        <v>0</v>
      </c>
      <c r="AE7" s="62">
        <f t="shared" si="2"/>
        <v>32</v>
      </c>
    </row>
    <row r="8" spans="2:33">
      <c r="B8" s="56" t="s">
        <v>6</v>
      </c>
      <c r="C8" s="80">
        <v>6</v>
      </c>
      <c r="D8" s="21">
        <v>6</v>
      </c>
      <c r="E8" s="23">
        <v>6</v>
      </c>
      <c r="F8" s="21">
        <v>5</v>
      </c>
      <c r="G8" s="24">
        <v>0</v>
      </c>
      <c r="H8" s="25">
        <v>0</v>
      </c>
      <c r="I8" s="66">
        <f t="shared" si="0"/>
        <v>17</v>
      </c>
      <c r="K8" s="9"/>
      <c r="M8" s="52" t="s">
        <v>6</v>
      </c>
      <c r="N8" s="53">
        <v>6</v>
      </c>
      <c r="O8" s="21">
        <v>10</v>
      </c>
      <c r="P8" s="23">
        <v>9</v>
      </c>
      <c r="Q8" s="21">
        <v>8</v>
      </c>
      <c r="R8" s="24">
        <v>7</v>
      </c>
      <c r="S8" s="25">
        <v>0</v>
      </c>
      <c r="T8" s="66">
        <f t="shared" si="1"/>
        <v>34</v>
      </c>
      <c r="V8" s="9"/>
      <c r="X8" s="52" t="s">
        <v>6</v>
      </c>
      <c r="Y8" s="53">
        <v>6</v>
      </c>
      <c r="Z8" s="21">
        <v>9</v>
      </c>
      <c r="AA8" s="23">
        <v>8</v>
      </c>
      <c r="AB8" s="21">
        <v>8</v>
      </c>
      <c r="AC8" s="24">
        <v>8</v>
      </c>
      <c r="AD8" s="25">
        <v>7</v>
      </c>
      <c r="AE8" s="66">
        <f t="shared" si="2"/>
        <v>40</v>
      </c>
      <c r="AG8" s="9"/>
    </row>
    <row r="9" spans="2:33">
      <c r="B9" s="52" t="s">
        <v>6</v>
      </c>
      <c r="C9" s="81">
        <v>7</v>
      </c>
      <c r="D9" s="48">
        <v>7</v>
      </c>
      <c r="E9" s="6">
        <v>7</v>
      </c>
      <c r="F9" s="18">
        <v>7</v>
      </c>
      <c r="G9" s="8">
        <v>0</v>
      </c>
      <c r="H9" s="20">
        <v>0</v>
      </c>
      <c r="I9" s="67">
        <f t="shared" si="0"/>
        <v>21</v>
      </c>
      <c r="K9" s="9"/>
      <c r="M9" s="52" t="s">
        <v>6</v>
      </c>
      <c r="N9" s="58">
        <v>7</v>
      </c>
      <c r="O9" s="18">
        <v>10</v>
      </c>
      <c r="P9" s="6">
        <v>10</v>
      </c>
      <c r="Q9" s="18">
        <v>9</v>
      </c>
      <c r="R9" s="8">
        <v>9</v>
      </c>
      <c r="S9" s="20">
        <v>0</v>
      </c>
      <c r="T9" s="67">
        <f t="shared" si="1"/>
        <v>38</v>
      </c>
      <c r="V9" s="9"/>
      <c r="X9" s="52" t="s">
        <v>6</v>
      </c>
      <c r="Y9" s="58">
        <v>7</v>
      </c>
      <c r="Z9" s="18">
        <v>10</v>
      </c>
      <c r="AA9" s="6">
        <v>10</v>
      </c>
      <c r="AB9" s="18">
        <v>9</v>
      </c>
      <c r="AC9" s="8">
        <v>9</v>
      </c>
      <c r="AD9" s="20">
        <v>5</v>
      </c>
      <c r="AE9" s="67">
        <f t="shared" si="2"/>
        <v>43</v>
      </c>
      <c r="AG9" s="9"/>
    </row>
    <row r="10" spans="2:33" ht="15.75" thickBot="1">
      <c r="B10" s="59" t="s">
        <v>6</v>
      </c>
      <c r="C10" s="82">
        <v>8</v>
      </c>
      <c r="D10" s="28">
        <v>10</v>
      </c>
      <c r="E10" s="29">
        <v>8</v>
      </c>
      <c r="F10" s="28">
        <v>8</v>
      </c>
      <c r="G10" s="29">
        <v>6</v>
      </c>
      <c r="H10" s="28">
        <v>0</v>
      </c>
      <c r="I10" s="68">
        <f t="shared" si="0"/>
        <v>32</v>
      </c>
      <c r="M10" s="59" t="s">
        <v>6</v>
      </c>
      <c r="N10" s="60">
        <v>8</v>
      </c>
      <c r="O10" s="28">
        <v>10</v>
      </c>
      <c r="P10" s="29">
        <v>10</v>
      </c>
      <c r="Q10" s="28">
        <v>9</v>
      </c>
      <c r="R10" s="29">
        <v>9</v>
      </c>
      <c r="S10" s="28">
        <v>7</v>
      </c>
      <c r="T10" s="68">
        <f t="shared" si="1"/>
        <v>45</v>
      </c>
      <c r="X10" s="59" t="s">
        <v>6</v>
      </c>
      <c r="Y10" s="60">
        <v>8</v>
      </c>
      <c r="Z10" s="28">
        <v>9</v>
      </c>
      <c r="AA10" s="29">
        <v>8</v>
      </c>
      <c r="AB10" s="28">
        <v>8</v>
      </c>
      <c r="AC10" s="29">
        <v>7</v>
      </c>
      <c r="AD10" s="28">
        <v>6</v>
      </c>
      <c r="AE10" s="68">
        <f t="shared" si="2"/>
        <v>38</v>
      </c>
    </row>
    <row r="11" spans="2:33">
      <c r="B11" s="50" t="s">
        <v>7</v>
      </c>
      <c r="C11" s="76">
        <v>9</v>
      </c>
      <c r="D11" s="19">
        <v>7</v>
      </c>
      <c r="E11" s="15">
        <v>5</v>
      </c>
      <c r="F11" s="19">
        <v>0</v>
      </c>
      <c r="G11" s="15">
        <v>0</v>
      </c>
      <c r="H11" s="19">
        <v>0</v>
      </c>
      <c r="I11" s="62">
        <f t="shared" si="0"/>
        <v>12</v>
      </c>
      <c r="M11" s="50" t="s">
        <v>7</v>
      </c>
      <c r="N11" s="51">
        <v>9</v>
      </c>
      <c r="O11" s="19">
        <v>8</v>
      </c>
      <c r="P11" s="15">
        <v>8</v>
      </c>
      <c r="Q11" s="19">
        <v>8</v>
      </c>
      <c r="R11" s="84">
        <v>5</v>
      </c>
      <c r="S11" s="85">
        <v>0</v>
      </c>
      <c r="T11" s="62">
        <f t="shared" si="1"/>
        <v>29</v>
      </c>
      <c r="X11" s="50" t="s">
        <v>7</v>
      </c>
      <c r="Y11" s="51">
        <v>9</v>
      </c>
      <c r="Z11" s="19">
        <v>9</v>
      </c>
      <c r="AA11" s="15">
        <v>9</v>
      </c>
      <c r="AB11" s="19">
        <v>9</v>
      </c>
      <c r="AC11" s="15">
        <v>7</v>
      </c>
      <c r="AD11" s="19">
        <v>7</v>
      </c>
      <c r="AE11" s="62">
        <f t="shared" si="2"/>
        <v>41</v>
      </c>
    </row>
    <row r="12" spans="2:33">
      <c r="B12" s="52" t="s">
        <v>7</v>
      </c>
      <c r="C12" s="77">
        <v>10</v>
      </c>
      <c r="D12" s="21">
        <v>5</v>
      </c>
      <c r="E12" s="23">
        <v>0</v>
      </c>
      <c r="F12" s="21">
        <v>0</v>
      </c>
      <c r="G12" s="24">
        <v>0</v>
      </c>
      <c r="H12" s="25">
        <v>0</v>
      </c>
      <c r="I12" s="66">
        <f t="shared" si="0"/>
        <v>5</v>
      </c>
      <c r="M12" s="52" t="s">
        <v>7</v>
      </c>
      <c r="N12" s="53">
        <v>10</v>
      </c>
      <c r="O12" s="21">
        <v>9</v>
      </c>
      <c r="P12" s="23">
        <v>7</v>
      </c>
      <c r="Q12" s="21">
        <v>6</v>
      </c>
      <c r="R12" s="24">
        <v>0</v>
      </c>
      <c r="S12" s="25">
        <v>0</v>
      </c>
      <c r="T12" s="66">
        <f t="shared" si="1"/>
        <v>22</v>
      </c>
      <c r="X12" s="52" t="s">
        <v>7</v>
      </c>
      <c r="Y12" s="53">
        <v>10</v>
      </c>
      <c r="Z12" s="21">
        <v>10</v>
      </c>
      <c r="AA12" s="23">
        <v>9</v>
      </c>
      <c r="AB12" s="21">
        <v>9</v>
      </c>
      <c r="AC12" s="24">
        <v>9</v>
      </c>
      <c r="AD12" s="25">
        <v>6</v>
      </c>
      <c r="AE12" s="66">
        <f t="shared" si="2"/>
        <v>43</v>
      </c>
    </row>
    <row r="13" spans="2:33" ht="15.75" thickBot="1">
      <c r="B13" s="52" t="s">
        <v>7</v>
      </c>
      <c r="C13" s="81">
        <v>11</v>
      </c>
      <c r="D13" s="18">
        <v>10</v>
      </c>
      <c r="E13" s="6">
        <v>6</v>
      </c>
      <c r="F13" s="18">
        <v>6</v>
      </c>
      <c r="G13" s="8">
        <v>5</v>
      </c>
      <c r="H13" s="20">
        <v>0</v>
      </c>
      <c r="I13" s="66">
        <f t="shared" si="0"/>
        <v>27</v>
      </c>
      <c r="J13" s="2" t="s">
        <v>0</v>
      </c>
      <c r="K13" s="2" t="s">
        <v>3</v>
      </c>
      <c r="L13" s="2"/>
      <c r="M13" s="52" t="s">
        <v>7</v>
      </c>
      <c r="N13" s="58">
        <v>11</v>
      </c>
      <c r="O13" s="18">
        <v>10</v>
      </c>
      <c r="P13" s="6">
        <v>8</v>
      </c>
      <c r="Q13" s="18">
        <v>7</v>
      </c>
      <c r="R13" s="8">
        <v>7</v>
      </c>
      <c r="S13" s="20">
        <v>5</v>
      </c>
      <c r="T13" s="65">
        <f t="shared" si="1"/>
        <v>37</v>
      </c>
      <c r="U13" s="2" t="s">
        <v>0</v>
      </c>
      <c r="V13" s="2" t="s">
        <v>3</v>
      </c>
      <c r="X13" s="52" t="s">
        <v>7</v>
      </c>
      <c r="Y13" s="58">
        <v>11</v>
      </c>
      <c r="Z13" s="18">
        <v>10</v>
      </c>
      <c r="AA13" s="6">
        <v>9</v>
      </c>
      <c r="AB13" s="18">
        <v>8</v>
      </c>
      <c r="AC13" s="8">
        <v>8</v>
      </c>
      <c r="AD13" s="20">
        <v>7</v>
      </c>
      <c r="AE13" s="66">
        <f t="shared" si="2"/>
        <v>42</v>
      </c>
      <c r="AF13" s="2" t="s">
        <v>0</v>
      </c>
      <c r="AG13" s="2" t="s">
        <v>3</v>
      </c>
    </row>
    <row r="14" spans="2:33" ht="15.75" thickBot="1">
      <c r="B14" s="59" t="s">
        <v>7</v>
      </c>
      <c r="C14" s="82">
        <v>12</v>
      </c>
      <c r="D14" s="28">
        <v>9</v>
      </c>
      <c r="E14" s="29">
        <v>8</v>
      </c>
      <c r="F14" s="28">
        <v>8</v>
      </c>
      <c r="G14" s="29">
        <v>6</v>
      </c>
      <c r="H14" s="28">
        <v>0</v>
      </c>
      <c r="I14" s="69">
        <f t="shared" si="0"/>
        <v>31</v>
      </c>
      <c r="J14" s="70">
        <f>SUM(I3:I14)</f>
        <v>276</v>
      </c>
      <c r="K14" s="3" t="str">
        <f>IF(J14&gt;=555,"A",IF(J14&gt;=520,"B",IF(J14&gt;=475,"C",IF(J14&gt;=1,"D",IF(J14=0," ",)))))</f>
        <v>D</v>
      </c>
      <c r="L14" s="3"/>
      <c r="M14" s="59" t="s">
        <v>7</v>
      </c>
      <c r="N14" s="60">
        <v>12</v>
      </c>
      <c r="O14" s="28">
        <v>9</v>
      </c>
      <c r="P14" s="29">
        <v>7</v>
      </c>
      <c r="Q14" s="28">
        <v>6</v>
      </c>
      <c r="R14" s="29">
        <v>0</v>
      </c>
      <c r="S14" s="49">
        <v>0</v>
      </c>
      <c r="T14" s="83">
        <f t="shared" si="1"/>
        <v>22</v>
      </c>
      <c r="U14" s="70">
        <f>SUM(T3:T14)</f>
        <v>410</v>
      </c>
      <c r="V14" s="3" t="str">
        <f>IF(U14&gt;=565,"A",IF(U14&gt;=530,"B",IF(U14&gt;=485,"C",IF(U14&gt;=1,"D",IF(U14=0," ",)))))</f>
        <v>D</v>
      </c>
      <c r="X14" s="59" t="s">
        <v>7</v>
      </c>
      <c r="Y14" s="60">
        <v>12</v>
      </c>
      <c r="Z14" s="28">
        <v>10</v>
      </c>
      <c r="AA14" s="29">
        <v>10</v>
      </c>
      <c r="AB14" s="28">
        <v>10</v>
      </c>
      <c r="AC14" s="29">
        <v>9</v>
      </c>
      <c r="AD14" s="28">
        <v>7</v>
      </c>
      <c r="AE14" s="69">
        <f t="shared" si="2"/>
        <v>46</v>
      </c>
      <c r="AF14" s="70">
        <f>SUM(AE3:AE14)</f>
        <v>485</v>
      </c>
      <c r="AG14" s="3" t="str">
        <f>IF(AF14&gt;=555,"A",IF(AF14&gt;=520,"B",IF(AF14&gt;=475,"C",IF(AF14&gt;=1,"D",IF(AF14=0," ",)))))</f>
        <v>C</v>
      </c>
    </row>
    <row r="15" spans="2:33" ht="15.75" thickBot="1">
      <c r="D15" s="86" t="s">
        <v>18</v>
      </c>
      <c r="E15" s="87"/>
      <c r="F15" s="87" t="s">
        <v>19</v>
      </c>
      <c r="G15" s="87"/>
      <c r="O15" s="86" t="s">
        <v>18</v>
      </c>
      <c r="Q15" s="87" t="s">
        <v>19</v>
      </c>
      <c r="Z15" s="86" t="s">
        <v>18</v>
      </c>
      <c r="AB15" s="87" t="s">
        <v>19</v>
      </c>
    </row>
    <row r="16" spans="2:33" ht="15.75" thickBot="1">
      <c r="B16" s="61" t="s">
        <v>4</v>
      </c>
      <c r="C16" s="16"/>
      <c r="D16" s="30" t="s">
        <v>30</v>
      </c>
      <c r="E16" s="74"/>
      <c r="F16" s="31" t="s">
        <v>31</v>
      </c>
      <c r="G16" s="75"/>
      <c r="H16" s="75"/>
      <c r="I16" s="70"/>
      <c r="M16" s="61" t="s">
        <v>2</v>
      </c>
      <c r="N16" s="16"/>
      <c r="O16" s="30" t="s">
        <v>22</v>
      </c>
      <c r="P16" s="74"/>
      <c r="Q16" s="31" t="s">
        <v>23</v>
      </c>
      <c r="R16" s="75"/>
      <c r="S16" s="75"/>
      <c r="T16" s="70"/>
      <c r="X16" s="61" t="s">
        <v>9</v>
      </c>
      <c r="Y16" s="16"/>
      <c r="Z16" s="30" t="s">
        <v>30</v>
      </c>
      <c r="AA16" s="74"/>
      <c r="AB16" s="31" t="s">
        <v>31</v>
      </c>
      <c r="AC16" s="75"/>
      <c r="AD16" s="75"/>
      <c r="AE16" s="70"/>
    </row>
    <row r="17" spans="2:33">
      <c r="B17" s="50" t="s">
        <v>5</v>
      </c>
      <c r="C17" s="76">
        <v>1</v>
      </c>
      <c r="D17" s="19">
        <v>8</v>
      </c>
      <c r="E17" s="15">
        <v>0</v>
      </c>
      <c r="F17" s="19">
        <v>0</v>
      </c>
      <c r="G17" s="15">
        <v>0</v>
      </c>
      <c r="H17" s="19">
        <v>0</v>
      </c>
      <c r="I17" s="62">
        <f>D17+E17+F17+G17+H17</f>
        <v>8</v>
      </c>
      <c r="M17" s="50" t="s">
        <v>5</v>
      </c>
      <c r="N17" s="51">
        <v>1</v>
      </c>
      <c r="O17" s="19">
        <v>10</v>
      </c>
      <c r="P17" s="15">
        <v>7</v>
      </c>
      <c r="Q17" s="19">
        <v>6</v>
      </c>
      <c r="R17" s="84">
        <v>0</v>
      </c>
      <c r="S17" s="85">
        <v>0</v>
      </c>
      <c r="T17" s="62">
        <f>O17+P17+Q17+R17+S17</f>
        <v>23</v>
      </c>
      <c r="X17" s="50" t="s">
        <v>5</v>
      </c>
      <c r="Y17" s="51">
        <v>1</v>
      </c>
      <c r="Z17" s="19">
        <v>7</v>
      </c>
      <c r="AA17" s="15">
        <v>5</v>
      </c>
      <c r="AB17" s="19">
        <v>0</v>
      </c>
      <c r="AC17" s="15">
        <v>0</v>
      </c>
      <c r="AD17" s="19">
        <v>0</v>
      </c>
      <c r="AE17" s="62">
        <f>Z17+AA17+AB17+AC17+AD17</f>
        <v>12</v>
      </c>
    </row>
    <row r="18" spans="2:33">
      <c r="B18" s="52" t="s">
        <v>5</v>
      </c>
      <c r="C18" s="77">
        <v>2</v>
      </c>
      <c r="D18" s="21">
        <v>7</v>
      </c>
      <c r="E18" s="22">
        <v>7</v>
      </c>
      <c r="F18" s="21">
        <v>7</v>
      </c>
      <c r="G18" s="23">
        <v>6</v>
      </c>
      <c r="H18" s="21">
        <v>0</v>
      </c>
      <c r="I18" s="63">
        <f>D18+E18+F18+G18+H18</f>
        <v>27</v>
      </c>
      <c r="J18" s="9"/>
      <c r="M18" s="52" t="s">
        <v>5</v>
      </c>
      <c r="N18" s="53">
        <v>2</v>
      </c>
      <c r="O18" s="21">
        <v>8</v>
      </c>
      <c r="P18" s="22">
        <v>8</v>
      </c>
      <c r="Q18" s="21">
        <v>7</v>
      </c>
      <c r="R18" s="24">
        <v>7</v>
      </c>
      <c r="S18" s="25">
        <v>0</v>
      </c>
      <c r="T18" s="63">
        <f>O18+P18+Q18+R18+S18</f>
        <v>30</v>
      </c>
      <c r="X18" s="52" t="s">
        <v>5</v>
      </c>
      <c r="Y18" s="53">
        <v>2</v>
      </c>
      <c r="Z18" s="21">
        <v>9</v>
      </c>
      <c r="AA18" s="22">
        <v>8</v>
      </c>
      <c r="AB18" s="21">
        <v>8</v>
      </c>
      <c r="AC18" s="23">
        <v>7</v>
      </c>
      <c r="AD18" s="21">
        <v>0</v>
      </c>
      <c r="AE18" s="63">
        <f>Z18+AA18+AB18+AC18+AD18</f>
        <v>32</v>
      </c>
    </row>
    <row r="19" spans="2:33">
      <c r="B19" s="54" t="s">
        <v>5</v>
      </c>
      <c r="C19" s="78">
        <v>3</v>
      </c>
      <c r="D19" s="18">
        <v>9</v>
      </c>
      <c r="E19" s="7">
        <v>7</v>
      </c>
      <c r="F19" s="18">
        <v>6</v>
      </c>
      <c r="G19" s="6">
        <v>6</v>
      </c>
      <c r="H19" s="18">
        <v>0</v>
      </c>
      <c r="I19" s="64">
        <f>D19+E19+F19+G19+H19</f>
        <v>28</v>
      </c>
      <c r="M19" s="54" t="s">
        <v>5</v>
      </c>
      <c r="N19" s="55">
        <v>3</v>
      </c>
      <c r="O19" s="18">
        <v>8</v>
      </c>
      <c r="P19" s="7">
        <v>7</v>
      </c>
      <c r="Q19" s="18">
        <v>7</v>
      </c>
      <c r="R19" s="8">
        <v>6</v>
      </c>
      <c r="S19" s="20">
        <v>0</v>
      </c>
      <c r="T19" s="64">
        <f>O19+P19+Q19+R19+S19</f>
        <v>28</v>
      </c>
      <c r="X19" s="54" t="s">
        <v>5</v>
      </c>
      <c r="Y19" s="55">
        <v>3</v>
      </c>
      <c r="Z19" s="18">
        <v>10</v>
      </c>
      <c r="AA19" s="7">
        <v>9</v>
      </c>
      <c r="AB19" s="18">
        <v>9</v>
      </c>
      <c r="AC19" s="6">
        <v>5</v>
      </c>
      <c r="AD19" s="18">
        <v>5</v>
      </c>
      <c r="AE19" s="64">
        <f>Z19+AA19+AB19+AC19+AD19</f>
        <v>38</v>
      </c>
    </row>
    <row r="20" spans="2:33" ht="15.75" thickBot="1">
      <c r="B20" s="71" t="s">
        <v>5</v>
      </c>
      <c r="C20" s="79">
        <v>4</v>
      </c>
      <c r="D20" s="72">
        <v>9</v>
      </c>
      <c r="E20" s="73">
        <v>7</v>
      </c>
      <c r="F20" s="72">
        <v>6</v>
      </c>
      <c r="G20" s="73">
        <v>0</v>
      </c>
      <c r="H20" s="72">
        <v>0</v>
      </c>
      <c r="I20" s="68">
        <f t="shared" ref="I20:I28" si="3">D20+E20+F20+G20+H20</f>
        <v>22</v>
      </c>
      <c r="M20" s="56" t="s">
        <v>5</v>
      </c>
      <c r="N20" s="57">
        <v>4</v>
      </c>
      <c r="O20" s="17">
        <v>9</v>
      </c>
      <c r="P20" s="5">
        <v>8</v>
      </c>
      <c r="Q20" s="17">
        <v>7</v>
      </c>
      <c r="R20" s="27">
        <v>7</v>
      </c>
      <c r="S20" s="26">
        <v>6</v>
      </c>
      <c r="T20" s="65">
        <f t="shared" ref="T20:T28" si="4">O20+P20+Q20+R20+S20</f>
        <v>37</v>
      </c>
      <c r="X20" s="56" t="s">
        <v>5</v>
      </c>
      <c r="Y20" s="57">
        <v>4</v>
      </c>
      <c r="Z20" s="17">
        <v>8</v>
      </c>
      <c r="AA20" s="5">
        <v>8</v>
      </c>
      <c r="AB20" s="17">
        <v>7</v>
      </c>
      <c r="AC20" s="5">
        <v>6</v>
      </c>
      <c r="AD20" s="17">
        <v>0</v>
      </c>
      <c r="AE20" s="65">
        <f t="shared" ref="AE20:AE28" si="5">Z20+AA20+AB20+AC20+AD20</f>
        <v>29</v>
      </c>
    </row>
    <row r="21" spans="2:33">
      <c r="B21" s="50" t="s">
        <v>6</v>
      </c>
      <c r="C21" s="76">
        <v>5</v>
      </c>
      <c r="D21" s="19">
        <v>8</v>
      </c>
      <c r="E21" s="15">
        <v>7</v>
      </c>
      <c r="F21" s="19">
        <v>5</v>
      </c>
      <c r="G21" s="15">
        <v>0</v>
      </c>
      <c r="H21" s="19">
        <v>0</v>
      </c>
      <c r="I21" s="62">
        <f t="shared" si="3"/>
        <v>20</v>
      </c>
      <c r="M21" s="50" t="s">
        <v>6</v>
      </c>
      <c r="N21" s="51">
        <v>5</v>
      </c>
      <c r="O21" s="19">
        <v>7</v>
      </c>
      <c r="P21" s="15">
        <v>5</v>
      </c>
      <c r="Q21" s="19">
        <v>5</v>
      </c>
      <c r="R21" s="84">
        <v>0</v>
      </c>
      <c r="S21" s="85">
        <v>0</v>
      </c>
      <c r="T21" s="62">
        <f t="shared" si="4"/>
        <v>17</v>
      </c>
      <c r="X21" s="50" t="s">
        <v>6</v>
      </c>
      <c r="Y21" s="51">
        <v>5</v>
      </c>
      <c r="Z21" s="19">
        <v>8</v>
      </c>
      <c r="AA21" s="15">
        <v>8</v>
      </c>
      <c r="AB21" s="19">
        <v>8</v>
      </c>
      <c r="AC21" s="15">
        <v>7</v>
      </c>
      <c r="AD21" s="19">
        <v>0</v>
      </c>
      <c r="AE21" s="62">
        <f t="shared" si="5"/>
        <v>31</v>
      </c>
    </row>
    <row r="22" spans="2:33">
      <c r="B22" s="56" t="s">
        <v>6</v>
      </c>
      <c r="C22" s="80">
        <v>6</v>
      </c>
      <c r="D22" s="21">
        <v>6</v>
      </c>
      <c r="E22" s="23">
        <v>0</v>
      </c>
      <c r="F22" s="21">
        <v>0</v>
      </c>
      <c r="G22" s="24">
        <v>0</v>
      </c>
      <c r="H22" s="25">
        <v>0</v>
      </c>
      <c r="I22" s="66">
        <f t="shared" si="3"/>
        <v>6</v>
      </c>
      <c r="K22" s="9"/>
      <c r="M22" s="52" t="s">
        <v>6</v>
      </c>
      <c r="N22" s="53">
        <v>6</v>
      </c>
      <c r="O22" s="21">
        <v>7</v>
      </c>
      <c r="P22" s="23">
        <v>7</v>
      </c>
      <c r="Q22" s="21">
        <v>6</v>
      </c>
      <c r="R22" s="24">
        <v>5</v>
      </c>
      <c r="S22" s="25">
        <v>0</v>
      </c>
      <c r="T22" s="66">
        <f t="shared" si="4"/>
        <v>25</v>
      </c>
      <c r="V22" s="9"/>
      <c r="X22" s="52" t="s">
        <v>6</v>
      </c>
      <c r="Y22" s="53">
        <v>6</v>
      </c>
      <c r="Z22" s="21">
        <v>8</v>
      </c>
      <c r="AA22" s="23">
        <v>8</v>
      </c>
      <c r="AB22" s="21">
        <v>6</v>
      </c>
      <c r="AC22" s="24">
        <v>5</v>
      </c>
      <c r="AD22" s="25">
        <v>5</v>
      </c>
      <c r="AE22" s="66">
        <f t="shared" si="5"/>
        <v>32</v>
      </c>
      <c r="AG22" s="9"/>
    </row>
    <row r="23" spans="2:33">
      <c r="B23" s="52" t="s">
        <v>6</v>
      </c>
      <c r="C23" s="81">
        <v>7</v>
      </c>
      <c r="D23" s="48">
        <v>8</v>
      </c>
      <c r="E23" s="6">
        <v>7</v>
      </c>
      <c r="F23" s="18">
        <v>6</v>
      </c>
      <c r="G23" s="8">
        <v>5</v>
      </c>
      <c r="H23" s="20">
        <v>0</v>
      </c>
      <c r="I23" s="67">
        <f t="shared" si="3"/>
        <v>26</v>
      </c>
      <c r="K23" s="9"/>
      <c r="M23" s="52" t="s">
        <v>6</v>
      </c>
      <c r="N23" s="58">
        <v>7</v>
      </c>
      <c r="O23" s="18">
        <v>10</v>
      </c>
      <c r="P23" s="6">
        <v>7</v>
      </c>
      <c r="Q23" s="18">
        <v>7</v>
      </c>
      <c r="R23" s="8">
        <v>6</v>
      </c>
      <c r="S23" s="20">
        <v>5</v>
      </c>
      <c r="T23" s="67">
        <f t="shared" si="4"/>
        <v>35</v>
      </c>
      <c r="V23" s="9"/>
      <c r="X23" s="52" t="s">
        <v>6</v>
      </c>
      <c r="Y23" s="58">
        <v>7</v>
      </c>
      <c r="Z23" s="18">
        <v>10</v>
      </c>
      <c r="AA23" s="6">
        <v>10</v>
      </c>
      <c r="AB23" s="18">
        <v>8</v>
      </c>
      <c r="AC23" s="8">
        <v>8</v>
      </c>
      <c r="AD23" s="20">
        <v>7</v>
      </c>
      <c r="AE23" s="67">
        <f t="shared" si="5"/>
        <v>43</v>
      </c>
      <c r="AG23" s="9"/>
    </row>
    <row r="24" spans="2:33" ht="15.75" thickBot="1">
      <c r="B24" s="59" t="s">
        <v>6</v>
      </c>
      <c r="C24" s="82">
        <v>8</v>
      </c>
      <c r="D24" s="28">
        <v>10</v>
      </c>
      <c r="E24" s="29">
        <v>6</v>
      </c>
      <c r="F24" s="28">
        <v>5</v>
      </c>
      <c r="G24" s="29">
        <v>5</v>
      </c>
      <c r="H24" s="28">
        <v>0</v>
      </c>
      <c r="I24" s="68">
        <f t="shared" si="3"/>
        <v>26</v>
      </c>
      <c r="M24" s="59" t="s">
        <v>6</v>
      </c>
      <c r="N24" s="60">
        <v>8</v>
      </c>
      <c r="O24" s="28">
        <v>10</v>
      </c>
      <c r="P24" s="29">
        <v>8</v>
      </c>
      <c r="Q24" s="28">
        <v>8</v>
      </c>
      <c r="R24" s="29">
        <v>7</v>
      </c>
      <c r="S24" s="28">
        <v>5</v>
      </c>
      <c r="T24" s="68">
        <f t="shared" si="4"/>
        <v>38</v>
      </c>
      <c r="X24" s="59" t="s">
        <v>6</v>
      </c>
      <c r="Y24" s="60">
        <v>8</v>
      </c>
      <c r="Z24" s="28">
        <v>9</v>
      </c>
      <c r="AA24" s="29">
        <v>9</v>
      </c>
      <c r="AB24" s="28">
        <v>9</v>
      </c>
      <c r="AC24" s="29">
        <v>7</v>
      </c>
      <c r="AD24" s="28">
        <v>7</v>
      </c>
      <c r="AE24" s="68">
        <f t="shared" si="5"/>
        <v>41</v>
      </c>
    </row>
    <row r="25" spans="2:33">
      <c r="B25" s="50" t="s">
        <v>7</v>
      </c>
      <c r="C25" s="76">
        <v>9</v>
      </c>
      <c r="D25" s="19">
        <v>10</v>
      </c>
      <c r="E25" s="15">
        <v>8</v>
      </c>
      <c r="F25" s="19">
        <v>5</v>
      </c>
      <c r="G25" s="15">
        <v>0</v>
      </c>
      <c r="H25" s="19">
        <v>0</v>
      </c>
      <c r="I25" s="62">
        <f t="shared" si="3"/>
        <v>23</v>
      </c>
      <c r="M25" s="50" t="s">
        <v>7</v>
      </c>
      <c r="N25" s="51">
        <v>9</v>
      </c>
      <c r="O25" s="19">
        <v>8</v>
      </c>
      <c r="P25" s="15">
        <v>7</v>
      </c>
      <c r="Q25" s="19">
        <v>5</v>
      </c>
      <c r="R25" s="84">
        <v>0</v>
      </c>
      <c r="S25" s="85">
        <v>0</v>
      </c>
      <c r="T25" s="62">
        <f t="shared" si="4"/>
        <v>20</v>
      </c>
      <c r="X25" s="50" t="s">
        <v>7</v>
      </c>
      <c r="Y25" s="51">
        <v>9</v>
      </c>
      <c r="Z25" s="19">
        <v>9</v>
      </c>
      <c r="AA25" s="15">
        <v>8</v>
      </c>
      <c r="AB25" s="19">
        <v>8</v>
      </c>
      <c r="AC25" s="15">
        <v>7</v>
      </c>
      <c r="AD25" s="19">
        <v>0</v>
      </c>
      <c r="AE25" s="62">
        <f t="shared" si="5"/>
        <v>32</v>
      </c>
    </row>
    <row r="26" spans="2:33">
      <c r="B26" s="52" t="s">
        <v>7</v>
      </c>
      <c r="C26" s="77">
        <v>10</v>
      </c>
      <c r="D26" s="21">
        <v>9</v>
      </c>
      <c r="E26" s="23">
        <v>8</v>
      </c>
      <c r="F26" s="21">
        <v>8</v>
      </c>
      <c r="G26" s="24">
        <v>7</v>
      </c>
      <c r="H26" s="25">
        <v>0</v>
      </c>
      <c r="I26" s="66">
        <f t="shared" si="3"/>
        <v>32</v>
      </c>
      <c r="M26" s="52" t="s">
        <v>7</v>
      </c>
      <c r="N26" s="53">
        <v>10</v>
      </c>
      <c r="O26" s="21">
        <v>8</v>
      </c>
      <c r="P26" s="23">
        <v>7</v>
      </c>
      <c r="Q26" s="21">
        <v>6</v>
      </c>
      <c r="R26" s="24">
        <v>5</v>
      </c>
      <c r="S26" s="25">
        <v>0</v>
      </c>
      <c r="T26" s="66">
        <f t="shared" si="4"/>
        <v>26</v>
      </c>
      <c r="X26" s="52" t="s">
        <v>7</v>
      </c>
      <c r="Y26" s="53">
        <v>10</v>
      </c>
      <c r="Z26" s="21">
        <v>8</v>
      </c>
      <c r="AA26" s="23">
        <v>6</v>
      </c>
      <c r="AB26" s="21">
        <v>5</v>
      </c>
      <c r="AC26" s="24">
        <v>0</v>
      </c>
      <c r="AD26" s="25">
        <v>0</v>
      </c>
      <c r="AE26" s="66">
        <f t="shared" si="5"/>
        <v>19</v>
      </c>
    </row>
    <row r="27" spans="2:33" ht="15.75" thickBot="1">
      <c r="B27" s="52" t="s">
        <v>7</v>
      </c>
      <c r="C27" s="81">
        <v>11</v>
      </c>
      <c r="D27" s="18">
        <v>8</v>
      </c>
      <c r="E27" s="6">
        <v>5</v>
      </c>
      <c r="F27" s="18">
        <v>0</v>
      </c>
      <c r="G27" s="8">
        <v>0</v>
      </c>
      <c r="H27" s="20">
        <v>0</v>
      </c>
      <c r="I27" s="66">
        <f t="shared" si="3"/>
        <v>13</v>
      </c>
      <c r="J27" s="2" t="s">
        <v>0</v>
      </c>
      <c r="K27" s="2" t="s">
        <v>3</v>
      </c>
      <c r="L27" s="2"/>
      <c r="M27" s="52" t="s">
        <v>7</v>
      </c>
      <c r="N27" s="58">
        <v>11</v>
      </c>
      <c r="O27" s="18">
        <v>9</v>
      </c>
      <c r="P27" s="6">
        <v>9</v>
      </c>
      <c r="Q27" s="18">
        <v>7</v>
      </c>
      <c r="R27" s="8">
        <v>6</v>
      </c>
      <c r="S27" s="20">
        <v>0</v>
      </c>
      <c r="T27" s="65">
        <f t="shared" si="4"/>
        <v>31</v>
      </c>
      <c r="U27" s="2" t="s">
        <v>0</v>
      </c>
      <c r="V27" s="2" t="s">
        <v>3</v>
      </c>
      <c r="X27" s="52" t="s">
        <v>7</v>
      </c>
      <c r="Y27" s="58">
        <v>11</v>
      </c>
      <c r="Z27" s="18">
        <v>10</v>
      </c>
      <c r="AA27" s="6">
        <v>8</v>
      </c>
      <c r="AB27" s="18">
        <v>7</v>
      </c>
      <c r="AC27" s="8">
        <v>5</v>
      </c>
      <c r="AD27" s="20">
        <v>0</v>
      </c>
      <c r="AE27" s="66">
        <f t="shared" si="5"/>
        <v>30</v>
      </c>
      <c r="AF27" s="2" t="s">
        <v>0</v>
      </c>
      <c r="AG27" s="2" t="s">
        <v>3</v>
      </c>
    </row>
    <row r="28" spans="2:33" ht="15.75" thickBot="1">
      <c r="B28" s="59" t="s">
        <v>7</v>
      </c>
      <c r="C28" s="82">
        <v>12</v>
      </c>
      <c r="D28" s="28">
        <v>7</v>
      </c>
      <c r="E28" s="29">
        <v>5</v>
      </c>
      <c r="F28" s="28">
        <v>5</v>
      </c>
      <c r="G28" s="29">
        <v>0</v>
      </c>
      <c r="H28" s="28">
        <v>0</v>
      </c>
      <c r="I28" s="69">
        <f t="shared" si="3"/>
        <v>17</v>
      </c>
      <c r="J28" s="70">
        <f>SUM(I17:I28)</f>
        <v>248</v>
      </c>
      <c r="K28" s="3" t="str">
        <f>IF(J28&gt;=555,"A",IF(J28&gt;=520,"B",IF(J28&gt;=475,"C",IF(J28&gt;=1,"D",IF(J28=0," ",)))))</f>
        <v>D</v>
      </c>
      <c r="L28" s="3"/>
      <c r="M28" s="59" t="s">
        <v>7</v>
      </c>
      <c r="N28" s="60">
        <v>12</v>
      </c>
      <c r="O28" s="28">
        <v>8</v>
      </c>
      <c r="P28" s="29">
        <v>8</v>
      </c>
      <c r="Q28" s="28">
        <v>7</v>
      </c>
      <c r="R28" s="29">
        <v>7</v>
      </c>
      <c r="S28" s="49">
        <v>0</v>
      </c>
      <c r="T28" s="83">
        <f t="shared" si="4"/>
        <v>30</v>
      </c>
      <c r="U28" s="70">
        <f>SUM(T17:T28)</f>
        <v>340</v>
      </c>
      <c r="V28" s="3" t="str">
        <f>IF(U28&gt;=565,"A",IF(U28&gt;=530,"B",IF(U28&gt;=485,"C",IF(U28&gt;=1,"D",IF(U28=0," ",)))))</f>
        <v>D</v>
      </c>
      <c r="X28" s="59" t="s">
        <v>7</v>
      </c>
      <c r="Y28" s="60">
        <v>12</v>
      </c>
      <c r="Z28" s="28">
        <v>9</v>
      </c>
      <c r="AA28" s="29">
        <v>8</v>
      </c>
      <c r="AB28" s="28">
        <v>8</v>
      </c>
      <c r="AC28" s="29">
        <v>7</v>
      </c>
      <c r="AD28" s="28">
        <v>0</v>
      </c>
      <c r="AE28" s="69">
        <f t="shared" si="5"/>
        <v>32</v>
      </c>
      <c r="AF28" s="70">
        <f>SUM(AE17:AE28)</f>
        <v>371</v>
      </c>
      <c r="AG28" s="3" t="str">
        <f>IF(AF28&gt;=555,"A",IF(AF28&gt;=520,"B",IF(AF28&gt;=475,"C",IF(AF28&gt;=1,"D",IF(AF28=0," ",)))))</f>
        <v>D</v>
      </c>
    </row>
    <row r="29" spans="2:33" ht="15.75" thickBot="1">
      <c r="D29" s="86" t="s">
        <v>18</v>
      </c>
      <c r="E29" s="87"/>
      <c r="F29" s="87" t="s">
        <v>19</v>
      </c>
      <c r="G29" s="87"/>
      <c r="O29" s="86" t="s">
        <v>18</v>
      </c>
      <c r="Q29" s="87" t="s">
        <v>19</v>
      </c>
      <c r="Z29" s="86" t="s">
        <v>18</v>
      </c>
      <c r="AB29" s="87" t="s">
        <v>19</v>
      </c>
    </row>
    <row r="30" spans="2:33" ht="15.75" thickBot="1">
      <c r="B30" s="61" t="s">
        <v>4</v>
      </c>
      <c r="C30" s="16"/>
      <c r="D30" s="30" t="s">
        <v>34</v>
      </c>
      <c r="E30" s="74"/>
      <c r="F30" s="31" t="s">
        <v>35</v>
      </c>
      <c r="G30" s="75"/>
      <c r="H30" s="75"/>
      <c r="I30" s="70"/>
      <c r="M30" s="61" t="s">
        <v>2</v>
      </c>
      <c r="N30" s="16"/>
      <c r="O30" s="30" t="s">
        <v>24</v>
      </c>
      <c r="P30" s="74"/>
      <c r="Q30" s="31" t="s">
        <v>25</v>
      </c>
      <c r="R30" s="75"/>
      <c r="S30" s="75"/>
      <c r="T30" s="70"/>
      <c r="X30" s="61" t="s">
        <v>9</v>
      </c>
      <c r="Y30" s="16"/>
      <c r="Z30" s="30"/>
      <c r="AA30" s="74"/>
      <c r="AB30" s="31"/>
      <c r="AC30" s="75"/>
      <c r="AD30" s="75"/>
      <c r="AE30" s="70"/>
    </row>
    <row r="31" spans="2:33">
      <c r="B31" s="50" t="s">
        <v>5</v>
      </c>
      <c r="C31" s="76">
        <v>1</v>
      </c>
      <c r="D31" s="19">
        <v>7</v>
      </c>
      <c r="E31" s="15">
        <v>6</v>
      </c>
      <c r="F31" s="19">
        <v>6</v>
      </c>
      <c r="G31" s="15">
        <v>0</v>
      </c>
      <c r="H31" s="19">
        <v>0</v>
      </c>
      <c r="I31" s="62">
        <f>D31+E31+F31+G31+H31</f>
        <v>19</v>
      </c>
      <c r="M31" s="50" t="s">
        <v>5</v>
      </c>
      <c r="N31" s="51">
        <v>1</v>
      </c>
      <c r="O31" s="19">
        <v>8</v>
      </c>
      <c r="P31" s="15">
        <v>7</v>
      </c>
      <c r="Q31" s="19">
        <v>0</v>
      </c>
      <c r="R31" s="84">
        <v>0</v>
      </c>
      <c r="S31" s="85">
        <v>0</v>
      </c>
      <c r="T31" s="62">
        <f>O31+P31+Q31+R31+S31</f>
        <v>15</v>
      </c>
      <c r="X31" s="50" t="s">
        <v>5</v>
      </c>
      <c r="Y31" s="51">
        <v>1</v>
      </c>
      <c r="Z31" s="19"/>
      <c r="AA31" s="15"/>
      <c r="AB31" s="19"/>
      <c r="AC31" s="15"/>
      <c r="AD31" s="19"/>
      <c r="AE31" s="62">
        <f>Z31+AA31+AB31+AC31+AD31</f>
        <v>0</v>
      </c>
    </row>
    <row r="32" spans="2:33">
      <c r="B32" s="52" t="s">
        <v>5</v>
      </c>
      <c r="C32" s="77">
        <v>2</v>
      </c>
      <c r="D32" s="21">
        <v>8</v>
      </c>
      <c r="E32" s="22">
        <v>8</v>
      </c>
      <c r="F32" s="21">
        <v>0</v>
      </c>
      <c r="G32" s="23">
        <v>0</v>
      </c>
      <c r="H32" s="21">
        <v>0</v>
      </c>
      <c r="I32" s="63">
        <f>D32+E32+F32+G32+H32</f>
        <v>16</v>
      </c>
      <c r="J32" s="9"/>
      <c r="M32" s="52" t="s">
        <v>5</v>
      </c>
      <c r="N32" s="53">
        <v>2</v>
      </c>
      <c r="O32" s="21">
        <v>10</v>
      </c>
      <c r="P32" s="22">
        <v>10</v>
      </c>
      <c r="Q32" s="21">
        <v>7</v>
      </c>
      <c r="R32" s="24">
        <v>6</v>
      </c>
      <c r="S32" s="25">
        <v>0</v>
      </c>
      <c r="T32" s="63">
        <f>O32+P32+Q32+R32+S32</f>
        <v>33</v>
      </c>
      <c r="X32" s="52" t="s">
        <v>5</v>
      </c>
      <c r="Y32" s="53">
        <v>2</v>
      </c>
      <c r="Z32" s="21"/>
      <c r="AA32" s="22"/>
      <c r="AB32" s="21"/>
      <c r="AC32" s="23"/>
      <c r="AD32" s="21"/>
      <c r="AE32" s="63">
        <f>Z32+AA32+AB32+AC32+AD32</f>
        <v>0</v>
      </c>
    </row>
    <row r="33" spans="2:33">
      <c r="B33" s="54" t="s">
        <v>5</v>
      </c>
      <c r="C33" s="78">
        <v>3</v>
      </c>
      <c r="D33" s="18">
        <v>6</v>
      </c>
      <c r="E33" s="7">
        <v>5</v>
      </c>
      <c r="F33" s="18">
        <v>0</v>
      </c>
      <c r="G33" s="6">
        <v>0</v>
      </c>
      <c r="H33" s="18">
        <v>0</v>
      </c>
      <c r="I33" s="64">
        <f>D33+E33+F33+G33+H33</f>
        <v>11</v>
      </c>
      <c r="M33" s="54" t="s">
        <v>5</v>
      </c>
      <c r="N33" s="55">
        <v>3</v>
      </c>
      <c r="O33" s="18">
        <v>8</v>
      </c>
      <c r="P33" s="7">
        <v>7</v>
      </c>
      <c r="Q33" s="18">
        <v>6</v>
      </c>
      <c r="R33" s="8">
        <v>0</v>
      </c>
      <c r="S33" s="20">
        <v>0</v>
      </c>
      <c r="T33" s="64">
        <f>O33+P33+Q33+R33+S33</f>
        <v>21</v>
      </c>
      <c r="X33" s="54" t="s">
        <v>5</v>
      </c>
      <c r="Y33" s="55">
        <v>3</v>
      </c>
      <c r="Z33" s="18"/>
      <c r="AA33" s="7"/>
      <c r="AB33" s="18"/>
      <c r="AC33" s="6"/>
      <c r="AD33" s="18"/>
      <c r="AE33" s="64">
        <f>Z33+AA33+AB33+AC33+AD33</f>
        <v>0</v>
      </c>
    </row>
    <row r="34" spans="2:33" ht="15.75" thickBot="1">
      <c r="B34" s="71" t="s">
        <v>5</v>
      </c>
      <c r="C34" s="79">
        <v>4</v>
      </c>
      <c r="D34" s="72">
        <v>10</v>
      </c>
      <c r="E34" s="73">
        <v>7</v>
      </c>
      <c r="F34" s="72">
        <v>7</v>
      </c>
      <c r="G34" s="73">
        <v>0</v>
      </c>
      <c r="H34" s="72">
        <v>0</v>
      </c>
      <c r="I34" s="68">
        <f t="shared" ref="I34:I42" si="6">D34+E34+F34+G34+H34</f>
        <v>24</v>
      </c>
      <c r="M34" s="56" t="s">
        <v>5</v>
      </c>
      <c r="N34" s="57">
        <v>4</v>
      </c>
      <c r="O34" s="17">
        <v>10</v>
      </c>
      <c r="P34" s="5">
        <v>6</v>
      </c>
      <c r="Q34" s="17">
        <v>6</v>
      </c>
      <c r="R34" s="27">
        <v>5</v>
      </c>
      <c r="S34" s="26">
        <v>0</v>
      </c>
      <c r="T34" s="65">
        <f t="shared" ref="T34:T42" si="7">O34+P34+Q34+R34+S34</f>
        <v>27</v>
      </c>
      <c r="X34" s="56" t="s">
        <v>5</v>
      </c>
      <c r="Y34" s="57">
        <v>4</v>
      </c>
      <c r="Z34" s="17"/>
      <c r="AA34" s="5"/>
      <c r="AB34" s="17"/>
      <c r="AC34" s="5"/>
      <c r="AD34" s="17"/>
      <c r="AE34" s="65">
        <f t="shared" ref="AE34:AE42" si="8">Z34+AA34+AB34+AC34+AD34</f>
        <v>0</v>
      </c>
    </row>
    <row r="35" spans="2:33">
      <c r="B35" s="50" t="s">
        <v>6</v>
      </c>
      <c r="C35" s="76">
        <v>5</v>
      </c>
      <c r="D35" s="19">
        <v>10</v>
      </c>
      <c r="E35" s="15">
        <v>10</v>
      </c>
      <c r="F35" s="19">
        <v>9</v>
      </c>
      <c r="G35" s="15">
        <v>7</v>
      </c>
      <c r="H35" s="19">
        <v>6</v>
      </c>
      <c r="I35" s="62">
        <f t="shared" si="6"/>
        <v>42</v>
      </c>
      <c r="M35" s="50" t="s">
        <v>6</v>
      </c>
      <c r="N35" s="51">
        <v>5</v>
      </c>
      <c r="O35" s="19">
        <v>7</v>
      </c>
      <c r="P35" s="15">
        <v>7</v>
      </c>
      <c r="Q35" s="19">
        <v>7</v>
      </c>
      <c r="R35" s="84">
        <v>6</v>
      </c>
      <c r="S35" s="85">
        <v>5</v>
      </c>
      <c r="T35" s="62">
        <f t="shared" si="7"/>
        <v>32</v>
      </c>
      <c r="X35" s="50" t="s">
        <v>6</v>
      </c>
      <c r="Y35" s="51">
        <v>5</v>
      </c>
      <c r="Z35" s="19"/>
      <c r="AA35" s="15"/>
      <c r="AB35" s="19"/>
      <c r="AC35" s="15"/>
      <c r="AD35" s="19"/>
      <c r="AE35" s="62">
        <f t="shared" si="8"/>
        <v>0</v>
      </c>
    </row>
    <row r="36" spans="2:33">
      <c r="B36" s="56" t="s">
        <v>6</v>
      </c>
      <c r="C36" s="80">
        <v>6</v>
      </c>
      <c r="D36" s="21">
        <v>10</v>
      </c>
      <c r="E36" s="23">
        <v>7</v>
      </c>
      <c r="F36" s="21">
        <v>7</v>
      </c>
      <c r="G36" s="24">
        <v>6</v>
      </c>
      <c r="H36" s="25">
        <v>0</v>
      </c>
      <c r="I36" s="66">
        <f t="shared" si="6"/>
        <v>30</v>
      </c>
      <c r="K36" s="9"/>
      <c r="M36" s="52" t="s">
        <v>6</v>
      </c>
      <c r="N36" s="53">
        <v>6</v>
      </c>
      <c r="O36" s="21">
        <v>9</v>
      </c>
      <c r="P36" s="23">
        <v>9</v>
      </c>
      <c r="Q36" s="21">
        <v>9</v>
      </c>
      <c r="R36" s="24">
        <v>9</v>
      </c>
      <c r="S36" s="25">
        <v>8</v>
      </c>
      <c r="T36" s="66">
        <f t="shared" si="7"/>
        <v>44</v>
      </c>
      <c r="V36" s="9"/>
      <c r="X36" s="52" t="s">
        <v>6</v>
      </c>
      <c r="Y36" s="53">
        <v>6</v>
      </c>
      <c r="Z36" s="21"/>
      <c r="AA36" s="23"/>
      <c r="AB36" s="21"/>
      <c r="AC36" s="24"/>
      <c r="AD36" s="25"/>
      <c r="AE36" s="66">
        <f t="shared" si="8"/>
        <v>0</v>
      </c>
      <c r="AG36" s="9"/>
    </row>
    <row r="37" spans="2:33">
      <c r="B37" s="52" t="s">
        <v>6</v>
      </c>
      <c r="C37" s="81">
        <v>7</v>
      </c>
      <c r="D37" s="48">
        <v>9</v>
      </c>
      <c r="E37" s="6">
        <v>8</v>
      </c>
      <c r="F37" s="18">
        <v>7</v>
      </c>
      <c r="G37" s="8">
        <v>0</v>
      </c>
      <c r="H37" s="20">
        <v>0</v>
      </c>
      <c r="I37" s="67">
        <f t="shared" si="6"/>
        <v>24</v>
      </c>
      <c r="K37" s="9"/>
      <c r="M37" s="52" t="s">
        <v>6</v>
      </c>
      <c r="N37" s="58">
        <v>7</v>
      </c>
      <c r="O37" s="18">
        <v>10</v>
      </c>
      <c r="P37" s="6">
        <v>8</v>
      </c>
      <c r="Q37" s="18">
        <v>8</v>
      </c>
      <c r="R37" s="8">
        <v>0</v>
      </c>
      <c r="S37" s="20">
        <v>0</v>
      </c>
      <c r="T37" s="67">
        <f t="shared" si="7"/>
        <v>26</v>
      </c>
      <c r="V37" s="9"/>
      <c r="X37" s="52" t="s">
        <v>6</v>
      </c>
      <c r="Y37" s="58">
        <v>7</v>
      </c>
      <c r="Z37" s="18"/>
      <c r="AA37" s="6"/>
      <c r="AB37" s="18"/>
      <c r="AC37" s="8"/>
      <c r="AD37" s="20"/>
      <c r="AE37" s="67">
        <f t="shared" si="8"/>
        <v>0</v>
      </c>
      <c r="AG37" s="9"/>
    </row>
    <row r="38" spans="2:33" ht="15.75" thickBot="1">
      <c r="B38" s="59" t="s">
        <v>6</v>
      </c>
      <c r="C38" s="82">
        <v>8</v>
      </c>
      <c r="D38" s="28">
        <v>9</v>
      </c>
      <c r="E38" s="29">
        <v>8</v>
      </c>
      <c r="F38" s="28">
        <v>6</v>
      </c>
      <c r="G38" s="29">
        <v>6</v>
      </c>
      <c r="H38" s="28">
        <v>0</v>
      </c>
      <c r="I38" s="68">
        <f t="shared" si="6"/>
        <v>29</v>
      </c>
      <c r="M38" s="59" t="s">
        <v>6</v>
      </c>
      <c r="N38" s="60">
        <v>8</v>
      </c>
      <c r="O38" s="28">
        <v>10</v>
      </c>
      <c r="P38" s="29">
        <v>8</v>
      </c>
      <c r="Q38" s="28">
        <v>6</v>
      </c>
      <c r="R38" s="29">
        <v>5</v>
      </c>
      <c r="S38" s="28">
        <v>0</v>
      </c>
      <c r="T38" s="68">
        <f t="shared" si="7"/>
        <v>29</v>
      </c>
      <c r="X38" s="59" t="s">
        <v>6</v>
      </c>
      <c r="Y38" s="60">
        <v>8</v>
      </c>
      <c r="Z38" s="28"/>
      <c r="AA38" s="29"/>
      <c r="AB38" s="28"/>
      <c r="AC38" s="29"/>
      <c r="AD38" s="28"/>
      <c r="AE38" s="68">
        <f t="shared" si="8"/>
        <v>0</v>
      </c>
    </row>
    <row r="39" spans="2:33">
      <c r="B39" s="50" t="s">
        <v>7</v>
      </c>
      <c r="C39" s="76">
        <v>9</v>
      </c>
      <c r="D39" s="19">
        <v>9</v>
      </c>
      <c r="E39" s="15">
        <v>9</v>
      </c>
      <c r="F39" s="19">
        <v>7</v>
      </c>
      <c r="G39" s="15">
        <v>7</v>
      </c>
      <c r="H39" s="19">
        <v>0</v>
      </c>
      <c r="I39" s="62">
        <f t="shared" si="6"/>
        <v>32</v>
      </c>
      <c r="M39" s="50" t="s">
        <v>7</v>
      </c>
      <c r="N39" s="51">
        <v>9</v>
      </c>
      <c r="O39" s="19">
        <v>10</v>
      </c>
      <c r="P39" s="15">
        <v>8</v>
      </c>
      <c r="Q39" s="19">
        <v>7</v>
      </c>
      <c r="R39" s="84">
        <v>7</v>
      </c>
      <c r="S39" s="85">
        <v>6</v>
      </c>
      <c r="T39" s="62">
        <f t="shared" si="7"/>
        <v>38</v>
      </c>
      <c r="X39" s="50" t="s">
        <v>7</v>
      </c>
      <c r="Y39" s="51">
        <v>9</v>
      </c>
      <c r="Z39" s="19"/>
      <c r="AA39" s="15"/>
      <c r="AB39" s="19"/>
      <c r="AC39" s="15"/>
      <c r="AD39" s="19"/>
      <c r="AE39" s="62">
        <f t="shared" si="8"/>
        <v>0</v>
      </c>
    </row>
    <row r="40" spans="2:33">
      <c r="B40" s="52" t="s">
        <v>7</v>
      </c>
      <c r="C40" s="77">
        <v>10</v>
      </c>
      <c r="D40" s="21">
        <v>10</v>
      </c>
      <c r="E40" s="23">
        <v>9</v>
      </c>
      <c r="F40" s="21">
        <v>8</v>
      </c>
      <c r="G40" s="24">
        <v>7</v>
      </c>
      <c r="H40" s="25">
        <v>0</v>
      </c>
      <c r="I40" s="66">
        <f t="shared" si="6"/>
        <v>34</v>
      </c>
      <c r="M40" s="52" t="s">
        <v>7</v>
      </c>
      <c r="N40" s="53">
        <v>10</v>
      </c>
      <c r="O40" s="21">
        <v>9</v>
      </c>
      <c r="P40" s="23">
        <v>7</v>
      </c>
      <c r="Q40" s="21">
        <v>5</v>
      </c>
      <c r="R40" s="24">
        <v>0</v>
      </c>
      <c r="S40" s="25">
        <v>0</v>
      </c>
      <c r="T40" s="66">
        <f t="shared" si="7"/>
        <v>21</v>
      </c>
      <c r="X40" s="52" t="s">
        <v>7</v>
      </c>
      <c r="Y40" s="53">
        <v>10</v>
      </c>
      <c r="Z40" s="21"/>
      <c r="AA40" s="23"/>
      <c r="AB40" s="21"/>
      <c r="AC40" s="24"/>
      <c r="AD40" s="25"/>
      <c r="AE40" s="66">
        <f t="shared" si="8"/>
        <v>0</v>
      </c>
    </row>
    <row r="41" spans="2:33" ht="15.75" thickBot="1">
      <c r="B41" s="52" t="s">
        <v>7</v>
      </c>
      <c r="C41" s="81">
        <v>11</v>
      </c>
      <c r="D41" s="18">
        <v>5</v>
      </c>
      <c r="E41" s="6">
        <v>5</v>
      </c>
      <c r="F41" s="18">
        <v>0</v>
      </c>
      <c r="G41" s="8">
        <v>0</v>
      </c>
      <c r="H41" s="20">
        <v>0</v>
      </c>
      <c r="I41" s="66">
        <f t="shared" si="6"/>
        <v>10</v>
      </c>
      <c r="J41" s="2" t="s">
        <v>0</v>
      </c>
      <c r="K41" s="2" t="s">
        <v>3</v>
      </c>
      <c r="L41" s="2"/>
      <c r="M41" s="52" t="s">
        <v>7</v>
      </c>
      <c r="N41" s="58">
        <v>11</v>
      </c>
      <c r="O41" s="18">
        <v>8</v>
      </c>
      <c r="P41" s="6">
        <v>6</v>
      </c>
      <c r="Q41" s="18">
        <v>6</v>
      </c>
      <c r="R41" s="8">
        <v>5</v>
      </c>
      <c r="S41" s="20">
        <v>5</v>
      </c>
      <c r="T41" s="65">
        <f t="shared" si="7"/>
        <v>30</v>
      </c>
      <c r="U41" s="2" t="s">
        <v>0</v>
      </c>
      <c r="V41" s="2" t="s">
        <v>3</v>
      </c>
      <c r="X41" s="52" t="s">
        <v>7</v>
      </c>
      <c r="Y41" s="58">
        <v>11</v>
      </c>
      <c r="Z41" s="18"/>
      <c r="AA41" s="6"/>
      <c r="AB41" s="18"/>
      <c r="AC41" s="8"/>
      <c r="AD41" s="20"/>
      <c r="AE41" s="66">
        <f t="shared" si="8"/>
        <v>0</v>
      </c>
      <c r="AF41" s="2" t="s">
        <v>0</v>
      </c>
      <c r="AG41" s="2" t="s">
        <v>3</v>
      </c>
    </row>
    <row r="42" spans="2:33" ht="15.75" thickBot="1">
      <c r="B42" s="59" t="s">
        <v>7</v>
      </c>
      <c r="C42" s="82">
        <v>12</v>
      </c>
      <c r="D42" s="28">
        <v>8</v>
      </c>
      <c r="E42" s="29">
        <v>6</v>
      </c>
      <c r="F42" s="28">
        <v>0</v>
      </c>
      <c r="G42" s="29">
        <v>0</v>
      </c>
      <c r="H42" s="28">
        <v>0</v>
      </c>
      <c r="I42" s="69">
        <f t="shared" si="6"/>
        <v>14</v>
      </c>
      <c r="J42" s="70">
        <f>SUM(I31:I42)</f>
        <v>285</v>
      </c>
      <c r="K42" s="3" t="str">
        <f>IF(J42&gt;=555,"A",IF(J42&gt;=520,"B",IF(J42&gt;=475,"C",IF(J42&gt;=1,"D",IF(J42=0," ",)))))</f>
        <v>D</v>
      </c>
      <c r="L42" s="3"/>
      <c r="M42" s="59" t="s">
        <v>7</v>
      </c>
      <c r="N42" s="60">
        <v>12</v>
      </c>
      <c r="O42" s="28">
        <v>10</v>
      </c>
      <c r="P42" s="29">
        <v>9</v>
      </c>
      <c r="Q42" s="28">
        <v>7</v>
      </c>
      <c r="R42" s="29">
        <v>0</v>
      </c>
      <c r="S42" s="49">
        <v>0</v>
      </c>
      <c r="T42" s="83">
        <f t="shared" si="7"/>
        <v>26</v>
      </c>
      <c r="U42" s="70">
        <f>SUM(T31:T42)</f>
        <v>342</v>
      </c>
      <c r="V42" s="3" t="str">
        <f>IF(U42&gt;=565,"A",IF(U42&gt;=530,"B",IF(U42&gt;=485,"C",IF(U42&gt;=1,"D",IF(U42=0," ",)))))</f>
        <v>D</v>
      </c>
      <c r="X42" s="59" t="s">
        <v>7</v>
      </c>
      <c r="Y42" s="60">
        <v>12</v>
      </c>
      <c r="Z42" s="28"/>
      <c r="AA42" s="29"/>
      <c r="AB42" s="28"/>
      <c r="AC42" s="29"/>
      <c r="AD42" s="28"/>
      <c r="AE42" s="69">
        <f t="shared" si="8"/>
        <v>0</v>
      </c>
      <c r="AF42" s="70">
        <f>SUM(AE31:AE42)</f>
        <v>0</v>
      </c>
      <c r="AG42" s="3" t="str">
        <f>IF(AF42&gt;=555,"A",IF(AF42&gt;=520,"B",IF(AF42&gt;=475,"C",IF(AF42&gt;=1,"D",IF(AF42=0," ",)))))</f>
        <v xml:space="preserve"> </v>
      </c>
    </row>
    <row r="43" spans="2:33" ht="15.75" thickBot="1">
      <c r="D43" s="86" t="s">
        <v>18</v>
      </c>
      <c r="E43" s="87"/>
      <c r="F43" s="87" t="s">
        <v>19</v>
      </c>
      <c r="G43" s="87"/>
      <c r="O43" s="86" t="s">
        <v>18</v>
      </c>
      <c r="Q43" s="87" t="s">
        <v>19</v>
      </c>
      <c r="Z43" s="86" t="s">
        <v>18</v>
      </c>
      <c r="AB43" s="87" t="s">
        <v>19</v>
      </c>
    </row>
    <row r="44" spans="2:33" ht="15.75" thickBot="1">
      <c r="B44" s="61" t="s">
        <v>4</v>
      </c>
      <c r="C44" s="16"/>
      <c r="D44" s="30" t="s">
        <v>36</v>
      </c>
      <c r="E44" s="74"/>
      <c r="F44" s="31" t="s">
        <v>29</v>
      </c>
      <c r="G44" s="75"/>
      <c r="H44" s="75"/>
      <c r="I44" s="70"/>
      <c r="M44" s="61" t="s">
        <v>2</v>
      </c>
      <c r="N44" s="16"/>
      <c r="O44" s="30" t="s">
        <v>26</v>
      </c>
      <c r="P44" s="74"/>
      <c r="Q44" s="31" t="s">
        <v>27</v>
      </c>
      <c r="R44" s="75"/>
      <c r="S44" s="75"/>
      <c r="T44" s="70"/>
      <c r="X44" s="61" t="s">
        <v>9</v>
      </c>
      <c r="Y44" s="16"/>
      <c r="Z44" s="30"/>
      <c r="AA44" s="74"/>
      <c r="AB44" s="31"/>
      <c r="AC44" s="75"/>
      <c r="AD44" s="75"/>
      <c r="AE44" s="70"/>
    </row>
    <row r="45" spans="2:33">
      <c r="B45" s="50" t="s">
        <v>5</v>
      </c>
      <c r="C45" s="76">
        <v>1</v>
      </c>
      <c r="D45" s="19">
        <v>9</v>
      </c>
      <c r="E45" s="15">
        <v>8</v>
      </c>
      <c r="F45" s="19">
        <v>8</v>
      </c>
      <c r="G45" s="15">
        <v>6</v>
      </c>
      <c r="H45" s="19">
        <v>0</v>
      </c>
      <c r="I45" s="62">
        <f>D45+E45+F45+G45+H45</f>
        <v>31</v>
      </c>
      <c r="M45" s="50" t="s">
        <v>5</v>
      </c>
      <c r="N45" s="51">
        <v>1</v>
      </c>
      <c r="O45" s="19">
        <v>8</v>
      </c>
      <c r="P45" s="15">
        <v>6</v>
      </c>
      <c r="Q45" s="19">
        <v>6</v>
      </c>
      <c r="R45" s="84">
        <v>0</v>
      </c>
      <c r="S45" s="85">
        <v>0</v>
      </c>
      <c r="T45" s="62">
        <f>O45+P45+Q45+R45+S45</f>
        <v>20</v>
      </c>
      <c r="X45" s="50" t="s">
        <v>5</v>
      </c>
      <c r="Y45" s="51">
        <v>1</v>
      </c>
      <c r="Z45" s="19"/>
      <c r="AA45" s="15"/>
      <c r="AB45" s="19"/>
      <c r="AC45" s="15"/>
      <c r="AD45" s="19"/>
      <c r="AE45" s="62">
        <f>Z45+AA45+AB45+AC45+AD45</f>
        <v>0</v>
      </c>
    </row>
    <row r="46" spans="2:33">
      <c r="B46" s="52" t="s">
        <v>5</v>
      </c>
      <c r="C46" s="77">
        <v>2</v>
      </c>
      <c r="D46" s="21">
        <v>10</v>
      </c>
      <c r="E46" s="22">
        <v>9</v>
      </c>
      <c r="F46" s="21">
        <v>8</v>
      </c>
      <c r="G46" s="23">
        <v>8</v>
      </c>
      <c r="H46" s="21">
        <v>8</v>
      </c>
      <c r="I46" s="63">
        <f>D46+E46+F46+G46+H46</f>
        <v>43</v>
      </c>
      <c r="J46" s="9"/>
      <c r="M46" s="52" t="s">
        <v>5</v>
      </c>
      <c r="N46" s="53">
        <v>2</v>
      </c>
      <c r="O46" s="21">
        <v>8</v>
      </c>
      <c r="P46" s="22">
        <v>8</v>
      </c>
      <c r="Q46" s="21">
        <v>8</v>
      </c>
      <c r="R46" s="24">
        <v>0</v>
      </c>
      <c r="S46" s="25">
        <v>0</v>
      </c>
      <c r="T46" s="63">
        <f>O46+P46+Q46+R46+S46</f>
        <v>24</v>
      </c>
      <c r="X46" s="52" t="s">
        <v>5</v>
      </c>
      <c r="Y46" s="53">
        <v>2</v>
      </c>
      <c r="Z46" s="21"/>
      <c r="AA46" s="22"/>
      <c r="AB46" s="21"/>
      <c r="AC46" s="23"/>
      <c r="AD46" s="21"/>
      <c r="AE46" s="63">
        <f>Z46+AA46+AB46+AC46+AD46</f>
        <v>0</v>
      </c>
    </row>
    <row r="47" spans="2:33">
      <c r="B47" s="54" t="s">
        <v>5</v>
      </c>
      <c r="C47" s="78">
        <v>3</v>
      </c>
      <c r="D47" s="18">
        <v>10</v>
      </c>
      <c r="E47" s="7">
        <v>9</v>
      </c>
      <c r="F47" s="18">
        <v>9</v>
      </c>
      <c r="G47" s="6">
        <v>8</v>
      </c>
      <c r="H47" s="18">
        <v>7</v>
      </c>
      <c r="I47" s="64">
        <f>D47+E47+F47+G47+H47</f>
        <v>43</v>
      </c>
      <c r="M47" s="54" t="s">
        <v>5</v>
      </c>
      <c r="N47" s="55">
        <v>3</v>
      </c>
      <c r="O47" s="18">
        <v>10</v>
      </c>
      <c r="P47" s="7">
        <v>10</v>
      </c>
      <c r="Q47" s="18">
        <v>8</v>
      </c>
      <c r="R47" s="8">
        <v>8</v>
      </c>
      <c r="S47" s="20">
        <v>0</v>
      </c>
      <c r="T47" s="64">
        <f>O47+P47+Q47+R47+S47</f>
        <v>36</v>
      </c>
      <c r="X47" s="54" t="s">
        <v>5</v>
      </c>
      <c r="Y47" s="55">
        <v>3</v>
      </c>
      <c r="Z47" s="18"/>
      <c r="AA47" s="7"/>
      <c r="AB47" s="18"/>
      <c r="AC47" s="6"/>
      <c r="AD47" s="18"/>
      <c r="AE47" s="64">
        <f>Z47+AA47+AB47+AC47+AD47</f>
        <v>0</v>
      </c>
    </row>
    <row r="48" spans="2:33" ht="15.75" thickBot="1">
      <c r="B48" s="71" t="s">
        <v>5</v>
      </c>
      <c r="C48" s="79">
        <v>4</v>
      </c>
      <c r="D48" s="72">
        <v>10</v>
      </c>
      <c r="E48" s="73">
        <v>10</v>
      </c>
      <c r="F48" s="72">
        <v>10</v>
      </c>
      <c r="G48" s="73">
        <v>9</v>
      </c>
      <c r="H48" s="72">
        <v>0</v>
      </c>
      <c r="I48" s="68">
        <f t="shared" ref="I48:I56" si="9">D48+E48+F48+G48+H48</f>
        <v>39</v>
      </c>
      <c r="M48" s="56" t="s">
        <v>5</v>
      </c>
      <c r="N48" s="57">
        <v>4</v>
      </c>
      <c r="O48" s="17">
        <v>9</v>
      </c>
      <c r="P48" s="5">
        <v>8</v>
      </c>
      <c r="Q48" s="17">
        <v>7</v>
      </c>
      <c r="R48" s="27">
        <v>6</v>
      </c>
      <c r="S48" s="26">
        <v>5</v>
      </c>
      <c r="T48" s="65">
        <f t="shared" ref="T48:T56" si="10">O48+P48+Q48+R48+S48</f>
        <v>35</v>
      </c>
      <c r="X48" s="56" t="s">
        <v>5</v>
      </c>
      <c r="Y48" s="57">
        <v>4</v>
      </c>
      <c r="Z48" s="17"/>
      <c r="AA48" s="5"/>
      <c r="AB48" s="17"/>
      <c r="AC48" s="5"/>
      <c r="AD48" s="17"/>
      <c r="AE48" s="65">
        <f t="shared" ref="AE48:AE56" si="11">Z48+AA48+AB48+AC48+AD48</f>
        <v>0</v>
      </c>
    </row>
    <row r="49" spans="2:33">
      <c r="B49" s="50" t="s">
        <v>6</v>
      </c>
      <c r="C49" s="76">
        <v>5</v>
      </c>
      <c r="D49" s="19">
        <v>9</v>
      </c>
      <c r="E49" s="15">
        <v>9</v>
      </c>
      <c r="F49" s="19">
        <v>8</v>
      </c>
      <c r="G49" s="15">
        <v>7</v>
      </c>
      <c r="H49" s="19">
        <v>6</v>
      </c>
      <c r="I49" s="62">
        <f t="shared" si="9"/>
        <v>39</v>
      </c>
      <c r="M49" s="50" t="s">
        <v>6</v>
      </c>
      <c r="N49" s="51">
        <v>5</v>
      </c>
      <c r="O49" s="19">
        <v>9</v>
      </c>
      <c r="P49" s="15">
        <v>8</v>
      </c>
      <c r="Q49" s="19">
        <v>7</v>
      </c>
      <c r="R49" s="84">
        <v>7</v>
      </c>
      <c r="S49" s="85">
        <v>5</v>
      </c>
      <c r="T49" s="62">
        <f t="shared" si="10"/>
        <v>36</v>
      </c>
      <c r="X49" s="50" t="s">
        <v>6</v>
      </c>
      <c r="Y49" s="51">
        <v>5</v>
      </c>
      <c r="Z49" s="19"/>
      <c r="AA49" s="15"/>
      <c r="AB49" s="19"/>
      <c r="AC49" s="15"/>
      <c r="AD49" s="19"/>
      <c r="AE49" s="62">
        <f t="shared" si="11"/>
        <v>0</v>
      </c>
    </row>
    <row r="50" spans="2:33">
      <c r="B50" s="56" t="s">
        <v>6</v>
      </c>
      <c r="C50" s="80">
        <v>6</v>
      </c>
      <c r="D50" s="21">
        <v>10</v>
      </c>
      <c r="E50" s="23">
        <v>9</v>
      </c>
      <c r="F50" s="21">
        <v>8</v>
      </c>
      <c r="G50" s="24">
        <v>8</v>
      </c>
      <c r="H50" s="25">
        <v>8</v>
      </c>
      <c r="I50" s="66">
        <f t="shared" si="9"/>
        <v>43</v>
      </c>
      <c r="K50" s="9"/>
      <c r="M50" s="52" t="s">
        <v>6</v>
      </c>
      <c r="N50" s="53">
        <v>6</v>
      </c>
      <c r="O50" s="21">
        <v>10</v>
      </c>
      <c r="P50" s="23">
        <v>9</v>
      </c>
      <c r="Q50" s="21">
        <v>8</v>
      </c>
      <c r="R50" s="24">
        <v>8</v>
      </c>
      <c r="S50" s="25">
        <v>6</v>
      </c>
      <c r="T50" s="66">
        <f t="shared" si="10"/>
        <v>41</v>
      </c>
      <c r="V50" s="9"/>
      <c r="X50" s="52" t="s">
        <v>6</v>
      </c>
      <c r="Y50" s="53">
        <v>6</v>
      </c>
      <c r="Z50" s="21"/>
      <c r="AA50" s="23"/>
      <c r="AB50" s="21"/>
      <c r="AC50" s="24"/>
      <c r="AD50" s="25"/>
      <c r="AE50" s="66">
        <f t="shared" si="11"/>
        <v>0</v>
      </c>
      <c r="AG50" s="9"/>
    </row>
    <row r="51" spans="2:33">
      <c r="B51" s="52" t="s">
        <v>6</v>
      </c>
      <c r="C51" s="81">
        <v>7</v>
      </c>
      <c r="D51" s="48">
        <v>10</v>
      </c>
      <c r="E51" s="6">
        <v>10</v>
      </c>
      <c r="F51" s="18">
        <v>9</v>
      </c>
      <c r="G51" s="8">
        <v>9</v>
      </c>
      <c r="H51" s="20">
        <v>8</v>
      </c>
      <c r="I51" s="67">
        <f t="shared" si="9"/>
        <v>46</v>
      </c>
      <c r="K51" s="9"/>
      <c r="M51" s="52" t="s">
        <v>6</v>
      </c>
      <c r="N51" s="58">
        <v>7</v>
      </c>
      <c r="O51" s="18">
        <v>9</v>
      </c>
      <c r="P51" s="6">
        <v>9</v>
      </c>
      <c r="Q51" s="18">
        <v>7</v>
      </c>
      <c r="R51" s="8">
        <v>7</v>
      </c>
      <c r="S51" s="20">
        <v>6</v>
      </c>
      <c r="T51" s="67">
        <f t="shared" si="10"/>
        <v>38</v>
      </c>
      <c r="V51" s="9"/>
      <c r="X51" s="52" t="s">
        <v>6</v>
      </c>
      <c r="Y51" s="58">
        <v>7</v>
      </c>
      <c r="Z51" s="18"/>
      <c r="AA51" s="6"/>
      <c r="AB51" s="18"/>
      <c r="AC51" s="8"/>
      <c r="AD51" s="20"/>
      <c r="AE51" s="67">
        <f t="shared" si="11"/>
        <v>0</v>
      </c>
      <c r="AG51" s="9"/>
    </row>
    <row r="52" spans="2:33" ht="15.75" thickBot="1">
      <c r="B52" s="59" t="s">
        <v>6</v>
      </c>
      <c r="C52" s="82">
        <v>8</v>
      </c>
      <c r="D52" s="28">
        <v>8</v>
      </c>
      <c r="E52" s="29">
        <v>8</v>
      </c>
      <c r="F52" s="28">
        <v>7</v>
      </c>
      <c r="G52" s="29">
        <v>6</v>
      </c>
      <c r="H52" s="28">
        <v>0</v>
      </c>
      <c r="I52" s="68">
        <f t="shared" si="9"/>
        <v>29</v>
      </c>
      <c r="M52" s="59" t="s">
        <v>6</v>
      </c>
      <c r="N52" s="60">
        <v>8</v>
      </c>
      <c r="O52" s="28">
        <v>8</v>
      </c>
      <c r="P52" s="29">
        <v>8</v>
      </c>
      <c r="Q52" s="28">
        <v>8</v>
      </c>
      <c r="R52" s="29">
        <v>5</v>
      </c>
      <c r="S52" s="28">
        <v>0</v>
      </c>
      <c r="T52" s="68">
        <f t="shared" si="10"/>
        <v>29</v>
      </c>
      <c r="X52" s="59" t="s">
        <v>6</v>
      </c>
      <c r="Y52" s="60">
        <v>8</v>
      </c>
      <c r="Z52" s="28"/>
      <c r="AA52" s="29"/>
      <c r="AB52" s="28"/>
      <c r="AC52" s="29"/>
      <c r="AD52" s="28"/>
      <c r="AE52" s="68">
        <f t="shared" si="11"/>
        <v>0</v>
      </c>
    </row>
    <row r="53" spans="2:33">
      <c r="B53" s="50" t="s">
        <v>7</v>
      </c>
      <c r="C53" s="76">
        <v>9</v>
      </c>
      <c r="D53" s="19">
        <v>10</v>
      </c>
      <c r="E53" s="15">
        <v>9</v>
      </c>
      <c r="F53" s="19">
        <v>9</v>
      </c>
      <c r="G53" s="15">
        <v>0</v>
      </c>
      <c r="H53" s="19">
        <v>0</v>
      </c>
      <c r="I53" s="62">
        <f t="shared" si="9"/>
        <v>28</v>
      </c>
      <c r="M53" s="50" t="s">
        <v>7</v>
      </c>
      <c r="N53" s="51">
        <v>9</v>
      </c>
      <c r="O53" s="19">
        <v>10</v>
      </c>
      <c r="P53" s="15">
        <v>8</v>
      </c>
      <c r="Q53" s="19">
        <v>6</v>
      </c>
      <c r="R53" s="84">
        <v>0</v>
      </c>
      <c r="S53" s="85">
        <v>0</v>
      </c>
      <c r="T53" s="62">
        <f t="shared" si="10"/>
        <v>24</v>
      </c>
      <c r="X53" s="50" t="s">
        <v>7</v>
      </c>
      <c r="Y53" s="51">
        <v>9</v>
      </c>
      <c r="Z53" s="19"/>
      <c r="AA53" s="15"/>
      <c r="AB53" s="19"/>
      <c r="AC53" s="15"/>
      <c r="AD53" s="19"/>
      <c r="AE53" s="62">
        <f t="shared" si="11"/>
        <v>0</v>
      </c>
    </row>
    <row r="54" spans="2:33">
      <c r="B54" s="52" t="s">
        <v>7</v>
      </c>
      <c r="C54" s="77">
        <v>10</v>
      </c>
      <c r="D54" s="21">
        <v>10</v>
      </c>
      <c r="E54" s="23">
        <v>9</v>
      </c>
      <c r="F54" s="21">
        <v>8</v>
      </c>
      <c r="G54" s="24">
        <v>7</v>
      </c>
      <c r="H54" s="25">
        <v>6</v>
      </c>
      <c r="I54" s="66">
        <f t="shared" si="9"/>
        <v>40</v>
      </c>
      <c r="M54" s="52" t="s">
        <v>7</v>
      </c>
      <c r="N54" s="53">
        <v>10</v>
      </c>
      <c r="O54" s="21">
        <v>8</v>
      </c>
      <c r="P54" s="23">
        <v>8</v>
      </c>
      <c r="Q54" s="21">
        <v>0</v>
      </c>
      <c r="R54" s="24">
        <v>0</v>
      </c>
      <c r="S54" s="25">
        <v>0</v>
      </c>
      <c r="T54" s="66">
        <f t="shared" si="10"/>
        <v>16</v>
      </c>
      <c r="X54" s="52" t="s">
        <v>7</v>
      </c>
      <c r="Y54" s="53">
        <v>10</v>
      </c>
      <c r="Z54" s="21"/>
      <c r="AA54" s="23"/>
      <c r="AB54" s="21"/>
      <c r="AC54" s="24"/>
      <c r="AD54" s="25"/>
      <c r="AE54" s="66">
        <f t="shared" si="11"/>
        <v>0</v>
      </c>
    </row>
    <row r="55" spans="2:33" ht="15.75" thickBot="1">
      <c r="B55" s="52" t="s">
        <v>7</v>
      </c>
      <c r="C55" s="81">
        <v>11</v>
      </c>
      <c r="D55" s="18">
        <v>10</v>
      </c>
      <c r="E55" s="6">
        <v>10</v>
      </c>
      <c r="F55" s="18">
        <v>9</v>
      </c>
      <c r="G55" s="8">
        <v>7</v>
      </c>
      <c r="H55" s="20">
        <v>7</v>
      </c>
      <c r="I55" s="66">
        <f t="shared" si="9"/>
        <v>43</v>
      </c>
      <c r="J55" s="2" t="s">
        <v>0</v>
      </c>
      <c r="K55" s="2" t="s">
        <v>3</v>
      </c>
      <c r="M55" s="52" t="s">
        <v>7</v>
      </c>
      <c r="N55" s="58">
        <v>11</v>
      </c>
      <c r="O55" s="18">
        <v>9</v>
      </c>
      <c r="P55" s="6">
        <v>8</v>
      </c>
      <c r="Q55" s="18">
        <v>7</v>
      </c>
      <c r="R55" s="8">
        <v>7</v>
      </c>
      <c r="S55" s="20">
        <v>7</v>
      </c>
      <c r="T55" s="65">
        <f t="shared" si="10"/>
        <v>38</v>
      </c>
      <c r="U55" s="2" t="s">
        <v>0</v>
      </c>
      <c r="V55" s="2" t="s">
        <v>3</v>
      </c>
      <c r="X55" s="52" t="s">
        <v>7</v>
      </c>
      <c r="Y55" s="58">
        <v>11</v>
      </c>
      <c r="Z55" s="18"/>
      <c r="AA55" s="6"/>
      <c r="AB55" s="18"/>
      <c r="AC55" s="8"/>
      <c r="AD55" s="20"/>
      <c r="AE55" s="66">
        <f t="shared" si="11"/>
        <v>0</v>
      </c>
      <c r="AF55" s="2" t="s">
        <v>0</v>
      </c>
      <c r="AG55" s="2" t="s">
        <v>3</v>
      </c>
    </row>
    <row r="56" spans="2:33" ht="15.75" thickBot="1">
      <c r="B56" s="59" t="s">
        <v>7</v>
      </c>
      <c r="C56" s="82">
        <v>12</v>
      </c>
      <c r="D56" s="28">
        <v>10</v>
      </c>
      <c r="E56" s="29">
        <v>7</v>
      </c>
      <c r="F56" s="28">
        <v>6</v>
      </c>
      <c r="G56" s="29">
        <v>5</v>
      </c>
      <c r="H56" s="28">
        <v>0</v>
      </c>
      <c r="I56" s="69">
        <f t="shared" si="9"/>
        <v>28</v>
      </c>
      <c r="J56" s="70">
        <f>SUM(I45:I56)</f>
        <v>452</v>
      </c>
      <c r="K56" s="3" t="str">
        <f>IF(J56&gt;=555,"A",IF(J56&gt;=520,"B",IF(J56&gt;=475,"C",IF(J56&gt;=1,"D",IF(J56=0," ",)))))</f>
        <v>D</v>
      </c>
      <c r="L56" s="2"/>
      <c r="M56" s="59" t="s">
        <v>7</v>
      </c>
      <c r="N56" s="60">
        <v>12</v>
      </c>
      <c r="O56" s="28">
        <v>7</v>
      </c>
      <c r="P56" s="29">
        <v>6</v>
      </c>
      <c r="Q56" s="28">
        <v>5</v>
      </c>
      <c r="R56" s="29">
        <v>5</v>
      </c>
      <c r="S56" s="49">
        <v>0</v>
      </c>
      <c r="T56" s="83">
        <f t="shared" si="10"/>
        <v>23</v>
      </c>
      <c r="U56" s="70">
        <f>SUM(T45:T56)</f>
        <v>360</v>
      </c>
      <c r="V56" s="3" t="str">
        <f>IF(U56&gt;=565,"A",IF(U56&gt;=530,"B",IF(U56&gt;=485,"C",IF(U56&gt;=1,"D",IF(U56=0," ",)))))</f>
        <v>D</v>
      </c>
      <c r="X56" s="59" t="s">
        <v>7</v>
      </c>
      <c r="Y56" s="60">
        <v>12</v>
      </c>
      <c r="Z56" s="28"/>
      <c r="AA56" s="29"/>
      <c r="AB56" s="28"/>
      <c r="AC56" s="29"/>
      <c r="AD56" s="28"/>
      <c r="AE56" s="69">
        <f t="shared" si="11"/>
        <v>0</v>
      </c>
      <c r="AF56" s="70">
        <f>SUM(AE45:AE56)</f>
        <v>0</v>
      </c>
      <c r="AG56" s="3" t="str">
        <f>IF(AF56&gt;=555,"A",IF(AF56&gt;=520,"B",IF(AF56&gt;=475,"C",IF(AF56&gt;=1,"D",IF(AF56=0," ",)))))</f>
        <v xml:space="preserve"> </v>
      </c>
    </row>
    <row r="57" spans="2:33">
      <c r="B57" s="88"/>
      <c r="C57" s="89"/>
      <c r="D57" s="8"/>
      <c r="E57" s="8"/>
      <c r="F57" s="8"/>
      <c r="G57" s="8"/>
      <c r="H57" s="8"/>
      <c r="I57" s="90"/>
      <c r="J57" s="91"/>
      <c r="K57" s="3"/>
      <c r="L57" s="3"/>
      <c r="M57" s="88"/>
      <c r="N57" s="89"/>
      <c r="O57" s="8"/>
      <c r="P57" s="8"/>
      <c r="Q57" s="8"/>
      <c r="R57" s="8"/>
      <c r="S57" s="8"/>
      <c r="T57" s="90"/>
      <c r="U57" s="91"/>
      <c r="V57" s="3"/>
      <c r="X57" s="88"/>
      <c r="Y57" s="89"/>
      <c r="Z57" s="8"/>
      <c r="AA57" s="8"/>
      <c r="AB57" s="8"/>
      <c r="AC57" s="8"/>
      <c r="AD57" s="8"/>
      <c r="AE57" s="90"/>
      <c r="AF57" s="91"/>
    </row>
    <row r="58" spans="2:33" ht="15.75" thickBot="1">
      <c r="D58" s="86" t="s">
        <v>18</v>
      </c>
      <c r="E58" s="87"/>
      <c r="F58" s="87" t="s">
        <v>19</v>
      </c>
      <c r="G58" s="87"/>
      <c r="O58" s="86" t="s">
        <v>18</v>
      </c>
      <c r="Q58" s="87" t="s">
        <v>19</v>
      </c>
      <c r="Z58" s="86" t="s">
        <v>18</v>
      </c>
      <c r="AB58" s="87" t="s">
        <v>19</v>
      </c>
    </row>
    <row r="59" spans="2:33" ht="15.75" thickBot="1">
      <c r="B59" s="61" t="s">
        <v>4</v>
      </c>
      <c r="C59" s="16"/>
      <c r="D59" s="30" t="s">
        <v>37</v>
      </c>
      <c r="E59" s="74"/>
      <c r="F59" s="31" t="s">
        <v>27</v>
      </c>
      <c r="G59" s="75"/>
      <c r="H59" s="75"/>
      <c r="I59" s="70"/>
      <c r="M59" s="61" t="s">
        <v>2</v>
      </c>
      <c r="N59" s="16"/>
      <c r="O59" s="30" t="s">
        <v>28</v>
      </c>
      <c r="P59" s="74"/>
      <c r="Q59" s="31" t="s">
        <v>29</v>
      </c>
      <c r="R59" s="75"/>
      <c r="S59" s="75"/>
      <c r="T59" s="70"/>
      <c r="X59" s="61" t="s">
        <v>9</v>
      </c>
      <c r="Y59" s="16"/>
      <c r="Z59" s="30"/>
      <c r="AA59" s="74"/>
      <c r="AB59" s="31"/>
      <c r="AC59" s="75"/>
      <c r="AD59" s="75"/>
      <c r="AE59" s="70"/>
    </row>
    <row r="60" spans="2:33">
      <c r="B60" s="50" t="s">
        <v>5</v>
      </c>
      <c r="C60" s="76">
        <v>1</v>
      </c>
      <c r="D60" s="19">
        <v>10</v>
      </c>
      <c r="E60" s="15">
        <v>10</v>
      </c>
      <c r="F60" s="19">
        <v>9</v>
      </c>
      <c r="G60" s="15">
        <v>9</v>
      </c>
      <c r="H60" s="19">
        <v>9</v>
      </c>
      <c r="I60" s="62">
        <f>D60+E60+F60+G60+H60</f>
        <v>47</v>
      </c>
      <c r="M60" s="50" t="s">
        <v>5</v>
      </c>
      <c r="N60" s="51">
        <v>1</v>
      </c>
      <c r="O60" s="19">
        <v>10</v>
      </c>
      <c r="P60" s="15">
        <v>9</v>
      </c>
      <c r="Q60" s="19">
        <v>9</v>
      </c>
      <c r="R60" s="84">
        <v>7</v>
      </c>
      <c r="S60" s="85">
        <v>7</v>
      </c>
      <c r="T60" s="62">
        <f>O60+P60+Q60+R60+S60</f>
        <v>42</v>
      </c>
      <c r="X60" s="50" t="s">
        <v>5</v>
      </c>
      <c r="Y60" s="51">
        <v>1</v>
      </c>
      <c r="Z60" s="19"/>
      <c r="AA60" s="15"/>
      <c r="AB60" s="19"/>
      <c r="AC60" s="15"/>
      <c r="AD60" s="19"/>
      <c r="AE60" s="62">
        <f>Z60+AA60+AB60+AC60+AD60</f>
        <v>0</v>
      </c>
    </row>
    <row r="61" spans="2:33">
      <c r="B61" s="52" t="s">
        <v>5</v>
      </c>
      <c r="C61" s="77">
        <v>2</v>
      </c>
      <c r="D61" s="21">
        <v>10</v>
      </c>
      <c r="E61" s="22">
        <v>9</v>
      </c>
      <c r="F61" s="21">
        <v>9</v>
      </c>
      <c r="G61" s="23">
        <v>9</v>
      </c>
      <c r="H61" s="21">
        <v>5</v>
      </c>
      <c r="I61" s="63">
        <f>D61+E61+F61+G61+H61</f>
        <v>42</v>
      </c>
      <c r="J61" s="9"/>
      <c r="M61" s="52" t="s">
        <v>5</v>
      </c>
      <c r="N61" s="53">
        <v>2</v>
      </c>
      <c r="O61" s="21">
        <v>9</v>
      </c>
      <c r="P61" s="22">
        <v>8</v>
      </c>
      <c r="Q61" s="21">
        <v>7</v>
      </c>
      <c r="R61" s="24">
        <v>7</v>
      </c>
      <c r="S61" s="25">
        <v>7</v>
      </c>
      <c r="T61" s="63">
        <f>O61+P61+Q61+R61+S61</f>
        <v>38</v>
      </c>
      <c r="X61" s="52" t="s">
        <v>5</v>
      </c>
      <c r="Y61" s="53">
        <v>2</v>
      </c>
      <c r="Z61" s="21"/>
      <c r="AA61" s="22"/>
      <c r="AB61" s="21"/>
      <c r="AC61" s="23"/>
      <c r="AD61" s="21"/>
      <c r="AE61" s="63">
        <f>Z61+AA61+AB61+AC61+AD61</f>
        <v>0</v>
      </c>
    </row>
    <row r="62" spans="2:33">
      <c r="B62" s="54" t="s">
        <v>5</v>
      </c>
      <c r="C62" s="78">
        <v>3</v>
      </c>
      <c r="D62" s="18">
        <v>10</v>
      </c>
      <c r="E62" s="7">
        <v>10</v>
      </c>
      <c r="F62" s="18">
        <v>8</v>
      </c>
      <c r="G62" s="6">
        <v>8</v>
      </c>
      <c r="H62" s="18">
        <v>6</v>
      </c>
      <c r="I62" s="64">
        <f>D62+E62+F62+G62+H62</f>
        <v>42</v>
      </c>
      <c r="M62" s="54" t="s">
        <v>5</v>
      </c>
      <c r="N62" s="55">
        <v>3</v>
      </c>
      <c r="O62" s="18">
        <v>9</v>
      </c>
      <c r="P62" s="7">
        <v>9</v>
      </c>
      <c r="Q62" s="18">
        <v>8</v>
      </c>
      <c r="R62" s="8">
        <v>6</v>
      </c>
      <c r="S62" s="20">
        <v>0</v>
      </c>
      <c r="T62" s="64">
        <f>O62+P62+Q62+R62+S62</f>
        <v>32</v>
      </c>
      <c r="X62" s="54" t="s">
        <v>5</v>
      </c>
      <c r="Y62" s="55">
        <v>3</v>
      </c>
      <c r="Z62" s="18"/>
      <c r="AA62" s="7"/>
      <c r="AB62" s="18"/>
      <c r="AC62" s="6"/>
      <c r="AD62" s="18"/>
      <c r="AE62" s="64">
        <f>Z62+AA62+AB62+AC62+AD62</f>
        <v>0</v>
      </c>
    </row>
    <row r="63" spans="2:33" ht="15.75" thickBot="1">
      <c r="B63" s="71" t="s">
        <v>5</v>
      </c>
      <c r="C63" s="79">
        <v>4</v>
      </c>
      <c r="D63" s="72">
        <v>8</v>
      </c>
      <c r="E63" s="73">
        <v>8</v>
      </c>
      <c r="F63" s="72">
        <v>7</v>
      </c>
      <c r="G63" s="73">
        <v>7</v>
      </c>
      <c r="H63" s="72">
        <v>6</v>
      </c>
      <c r="I63" s="68">
        <f t="shared" ref="I63:I71" si="12">D63+E63+F63+G63+H63</f>
        <v>36</v>
      </c>
      <c r="M63" s="56" t="s">
        <v>5</v>
      </c>
      <c r="N63" s="57">
        <v>4</v>
      </c>
      <c r="O63" s="17">
        <v>10</v>
      </c>
      <c r="P63" s="5">
        <v>7</v>
      </c>
      <c r="Q63" s="17">
        <v>6</v>
      </c>
      <c r="R63" s="27">
        <v>6</v>
      </c>
      <c r="S63" s="26">
        <v>5</v>
      </c>
      <c r="T63" s="65">
        <f t="shared" ref="T63:T71" si="13">O63+P63+Q63+R63+S63</f>
        <v>34</v>
      </c>
      <c r="X63" s="56" t="s">
        <v>5</v>
      </c>
      <c r="Y63" s="57">
        <v>4</v>
      </c>
      <c r="Z63" s="17"/>
      <c r="AA63" s="5"/>
      <c r="AB63" s="17"/>
      <c r="AC63" s="5"/>
      <c r="AD63" s="17"/>
      <c r="AE63" s="65">
        <f t="shared" ref="AE63:AE71" si="14">Z63+AA63+AB63+AC63+AD63</f>
        <v>0</v>
      </c>
    </row>
    <row r="64" spans="2:33">
      <c r="B64" s="50" t="s">
        <v>6</v>
      </c>
      <c r="C64" s="76">
        <v>5</v>
      </c>
      <c r="D64" s="19">
        <v>9</v>
      </c>
      <c r="E64" s="15">
        <v>8</v>
      </c>
      <c r="F64" s="19">
        <v>8</v>
      </c>
      <c r="G64" s="15">
        <v>7</v>
      </c>
      <c r="H64" s="19">
        <v>6</v>
      </c>
      <c r="I64" s="62">
        <f t="shared" si="12"/>
        <v>38</v>
      </c>
      <c r="M64" s="50" t="s">
        <v>6</v>
      </c>
      <c r="N64" s="51">
        <v>5</v>
      </c>
      <c r="O64" s="19">
        <v>9</v>
      </c>
      <c r="P64" s="15">
        <v>8</v>
      </c>
      <c r="Q64" s="19">
        <v>8</v>
      </c>
      <c r="R64" s="84">
        <v>7</v>
      </c>
      <c r="S64" s="85">
        <v>0</v>
      </c>
      <c r="T64" s="62">
        <f t="shared" si="13"/>
        <v>32</v>
      </c>
      <c r="X64" s="50" t="s">
        <v>6</v>
      </c>
      <c r="Y64" s="51">
        <v>5</v>
      </c>
      <c r="Z64" s="19"/>
      <c r="AA64" s="15"/>
      <c r="AB64" s="19"/>
      <c r="AC64" s="15"/>
      <c r="AD64" s="19"/>
      <c r="AE64" s="62">
        <f t="shared" si="14"/>
        <v>0</v>
      </c>
    </row>
    <row r="65" spans="2:33">
      <c r="B65" s="56" t="s">
        <v>6</v>
      </c>
      <c r="C65" s="80">
        <v>6</v>
      </c>
      <c r="D65" s="21">
        <v>9</v>
      </c>
      <c r="E65" s="23">
        <v>8</v>
      </c>
      <c r="F65" s="21">
        <v>5</v>
      </c>
      <c r="G65" s="24">
        <v>5</v>
      </c>
      <c r="H65" s="25">
        <v>0</v>
      </c>
      <c r="I65" s="66">
        <f t="shared" si="12"/>
        <v>27</v>
      </c>
      <c r="K65" s="9"/>
      <c r="M65" s="52" t="s">
        <v>6</v>
      </c>
      <c r="N65" s="53">
        <v>6</v>
      </c>
      <c r="O65" s="21">
        <v>10</v>
      </c>
      <c r="P65" s="23">
        <v>9</v>
      </c>
      <c r="Q65" s="21">
        <v>9</v>
      </c>
      <c r="R65" s="24">
        <v>6</v>
      </c>
      <c r="S65" s="25">
        <v>5</v>
      </c>
      <c r="T65" s="66">
        <f t="shared" si="13"/>
        <v>39</v>
      </c>
      <c r="V65" s="9"/>
      <c r="X65" s="52" t="s">
        <v>6</v>
      </c>
      <c r="Y65" s="53">
        <v>6</v>
      </c>
      <c r="Z65" s="21"/>
      <c r="AA65" s="23"/>
      <c r="AB65" s="21"/>
      <c r="AC65" s="24"/>
      <c r="AD65" s="25"/>
      <c r="AE65" s="66">
        <f t="shared" si="14"/>
        <v>0</v>
      </c>
      <c r="AG65" s="9"/>
    </row>
    <row r="66" spans="2:33">
      <c r="B66" s="52" t="s">
        <v>6</v>
      </c>
      <c r="C66" s="81">
        <v>7</v>
      </c>
      <c r="D66" s="48">
        <v>9</v>
      </c>
      <c r="E66" s="6">
        <v>8</v>
      </c>
      <c r="F66" s="18">
        <v>7</v>
      </c>
      <c r="G66" s="8">
        <v>6</v>
      </c>
      <c r="H66" s="20">
        <v>0</v>
      </c>
      <c r="I66" s="67">
        <f t="shared" si="12"/>
        <v>30</v>
      </c>
      <c r="K66" s="9"/>
      <c r="M66" s="52" t="s">
        <v>6</v>
      </c>
      <c r="N66" s="58">
        <v>7</v>
      </c>
      <c r="O66" s="18">
        <v>9</v>
      </c>
      <c r="P66" s="6">
        <v>9</v>
      </c>
      <c r="Q66" s="18">
        <v>8</v>
      </c>
      <c r="R66" s="8">
        <v>6</v>
      </c>
      <c r="S66" s="20">
        <v>0</v>
      </c>
      <c r="T66" s="67">
        <f t="shared" si="13"/>
        <v>32</v>
      </c>
      <c r="V66" s="9"/>
      <c r="X66" s="52" t="s">
        <v>6</v>
      </c>
      <c r="Y66" s="58">
        <v>7</v>
      </c>
      <c r="Z66" s="18"/>
      <c r="AA66" s="6"/>
      <c r="AB66" s="18"/>
      <c r="AC66" s="8"/>
      <c r="AD66" s="20"/>
      <c r="AE66" s="67">
        <f t="shared" si="14"/>
        <v>0</v>
      </c>
      <c r="AG66" s="9"/>
    </row>
    <row r="67" spans="2:33" ht="15.75" thickBot="1">
      <c r="B67" s="59" t="s">
        <v>6</v>
      </c>
      <c r="C67" s="82">
        <v>8</v>
      </c>
      <c r="D67" s="28">
        <v>10</v>
      </c>
      <c r="E67" s="29">
        <v>10</v>
      </c>
      <c r="F67" s="28">
        <v>10</v>
      </c>
      <c r="G67" s="29">
        <v>8</v>
      </c>
      <c r="H67" s="28">
        <v>5</v>
      </c>
      <c r="I67" s="68">
        <f t="shared" si="12"/>
        <v>43</v>
      </c>
      <c r="M67" s="59" t="s">
        <v>6</v>
      </c>
      <c r="N67" s="60">
        <v>8</v>
      </c>
      <c r="O67" s="28">
        <v>9</v>
      </c>
      <c r="P67" s="29">
        <v>8</v>
      </c>
      <c r="Q67" s="28">
        <v>8</v>
      </c>
      <c r="R67" s="29">
        <v>7</v>
      </c>
      <c r="S67" s="28">
        <v>6</v>
      </c>
      <c r="T67" s="68">
        <f t="shared" si="13"/>
        <v>38</v>
      </c>
      <c r="X67" s="59" t="s">
        <v>6</v>
      </c>
      <c r="Y67" s="60">
        <v>8</v>
      </c>
      <c r="Z67" s="28"/>
      <c r="AA67" s="29"/>
      <c r="AB67" s="28"/>
      <c r="AC67" s="29"/>
      <c r="AD67" s="28"/>
      <c r="AE67" s="68">
        <f t="shared" si="14"/>
        <v>0</v>
      </c>
    </row>
    <row r="68" spans="2:33">
      <c r="B68" s="50" t="s">
        <v>7</v>
      </c>
      <c r="C68" s="76">
        <v>9</v>
      </c>
      <c r="D68" s="19">
        <v>10</v>
      </c>
      <c r="E68" s="15">
        <v>9</v>
      </c>
      <c r="F68" s="19">
        <v>8</v>
      </c>
      <c r="G68" s="15">
        <v>8</v>
      </c>
      <c r="H68" s="19">
        <v>6</v>
      </c>
      <c r="I68" s="62">
        <f t="shared" si="12"/>
        <v>41</v>
      </c>
      <c r="M68" s="50" t="s">
        <v>7</v>
      </c>
      <c r="N68" s="51">
        <v>9</v>
      </c>
      <c r="O68" s="19">
        <v>9</v>
      </c>
      <c r="P68" s="15">
        <v>8</v>
      </c>
      <c r="Q68" s="19">
        <v>7</v>
      </c>
      <c r="R68" s="84">
        <v>5</v>
      </c>
      <c r="S68" s="85">
        <v>0</v>
      </c>
      <c r="T68" s="62">
        <f t="shared" si="13"/>
        <v>29</v>
      </c>
      <c r="X68" s="50" t="s">
        <v>7</v>
      </c>
      <c r="Y68" s="51">
        <v>9</v>
      </c>
      <c r="Z68" s="19"/>
      <c r="AA68" s="15"/>
      <c r="AB68" s="19"/>
      <c r="AC68" s="15"/>
      <c r="AD68" s="19"/>
      <c r="AE68" s="62">
        <f t="shared" si="14"/>
        <v>0</v>
      </c>
    </row>
    <row r="69" spans="2:33">
      <c r="B69" s="52" t="s">
        <v>7</v>
      </c>
      <c r="C69" s="77">
        <v>10</v>
      </c>
      <c r="D69" s="21">
        <v>9</v>
      </c>
      <c r="E69" s="23">
        <v>8</v>
      </c>
      <c r="F69" s="21">
        <v>8</v>
      </c>
      <c r="G69" s="24">
        <v>6</v>
      </c>
      <c r="H69" s="25">
        <v>0</v>
      </c>
      <c r="I69" s="66">
        <f t="shared" si="12"/>
        <v>31</v>
      </c>
      <c r="M69" s="52" t="s">
        <v>7</v>
      </c>
      <c r="N69" s="53">
        <v>10</v>
      </c>
      <c r="O69" s="21">
        <v>10</v>
      </c>
      <c r="P69" s="23">
        <v>9</v>
      </c>
      <c r="Q69" s="21">
        <v>8</v>
      </c>
      <c r="R69" s="24">
        <v>7</v>
      </c>
      <c r="S69" s="25">
        <v>0</v>
      </c>
      <c r="T69" s="66">
        <f t="shared" si="13"/>
        <v>34</v>
      </c>
      <c r="X69" s="52" t="s">
        <v>7</v>
      </c>
      <c r="Y69" s="53">
        <v>10</v>
      </c>
      <c r="Z69" s="21"/>
      <c r="AA69" s="23"/>
      <c r="AB69" s="21"/>
      <c r="AC69" s="24"/>
      <c r="AD69" s="25"/>
      <c r="AE69" s="66">
        <f t="shared" si="14"/>
        <v>0</v>
      </c>
    </row>
    <row r="70" spans="2:33" ht="15.75" thickBot="1">
      <c r="B70" s="52" t="s">
        <v>7</v>
      </c>
      <c r="C70" s="81">
        <v>11</v>
      </c>
      <c r="D70" s="18">
        <v>8</v>
      </c>
      <c r="E70" s="6">
        <v>8</v>
      </c>
      <c r="F70" s="18">
        <v>7</v>
      </c>
      <c r="G70" s="8">
        <v>7</v>
      </c>
      <c r="H70" s="20">
        <v>5</v>
      </c>
      <c r="I70" s="66">
        <f t="shared" si="12"/>
        <v>35</v>
      </c>
      <c r="J70" s="2" t="s">
        <v>0</v>
      </c>
      <c r="K70" s="2" t="s">
        <v>3</v>
      </c>
      <c r="L70" s="2"/>
      <c r="M70" s="52" t="s">
        <v>7</v>
      </c>
      <c r="N70" s="58">
        <v>11</v>
      </c>
      <c r="O70" s="18">
        <v>7</v>
      </c>
      <c r="P70" s="6">
        <v>7</v>
      </c>
      <c r="Q70" s="18">
        <v>7</v>
      </c>
      <c r="R70" s="8">
        <v>0</v>
      </c>
      <c r="S70" s="20">
        <v>0</v>
      </c>
      <c r="T70" s="65">
        <f t="shared" si="13"/>
        <v>21</v>
      </c>
      <c r="U70" s="2" t="s">
        <v>0</v>
      </c>
      <c r="V70" s="2" t="s">
        <v>3</v>
      </c>
      <c r="X70" s="52" t="s">
        <v>7</v>
      </c>
      <c r="Y70" s="58">
        <v>11</v>
      </c>
      <c r="Z70" s="18"/>
      <c r="AA70" s="6"/>
      <c r="AB70" s="18"/>
      <c r="AC70" s="8"/>
      <c r="AD70" s="20"/>
      <c r="AE70" s="66">
        <f t="shared" si="14"/>
        <v>0</v>
      </c>
      <c r="AF70" s="2" t="s">
        <v>0</v>
      </c>
      <c r="AG70" s="2" t="s">
        <v>3</v>
      </c>
    </row>
    <row r="71" spans="2:33" ht="15.75" thickBot="1">
      <c r="B71" s="59" t="s">
        <v>7</v>
      </c>
      <c r="C71" s="82">
        <v>12</v>
      </c>
      <c r="D71" s="28">
        <v>10</v>
      </c>
      <c r="E71" s="29">
        <v>9</v>
      </c>
      <c r="F71" s="28">
        <v>7</v>
      </c>
      <c r="G71" s="29">
        <v>7</v>
      </c>
      <c r="H71" s="28">
        <v>6</v>
      </c>
      <c r="I71" s="69">
        <f t="shared" si="12"/>
        <v>39</v>
      </c>
      <c r="J71" s="70">
        <f>SUM(I60:I71)</f>
        <v>451</v>
      </c>
      <c r="K71" s="3" t="str">
        <f>IF(J71&gt;=555,"A",IF(J71&gt;=520,"B",IF(J71&gt;=475,"C",IF(J71&gt;=1,"D",IF(J71=0," ",)))))</f>
        <v>D</v>
      </c>
      <c r="L71" s="3"/>
      <c r="M71" s="59" t="s">
        <v>7</v>
      </c>
      <c r="N71" s="60">
        <v>12</v>
      </c>
      <c r="O71" s="28">
        <v>8</v>
      </c>
      <c r="P71" s="29">
        <v>7</v>
      </c>
      <c r="Q71" s="28">
        <v>5</v>
      </c>
      <c r="R71" s="29">
        <v>5</v>
      </c>
      <c r="S71" s="49">
        <v>0</v>
      </c>
      <c r="T71" s="83">
        <f t="shared" si="13"/>
        <v>25</v>
      </c>
      <c r="U71" s="70">
        <f>SUM(T60:T71)</f>
        <v>396</v>
      </c>
      <c r="V71" s="3" t="str">
        <f>IF(U71&gt;=565,"A",IF(U71&gt;=530,"B",IF(U71&gt;=485,"C",IF(U71&gt;=1,"D",IF(U71=0," ",)))))</f>
        <v>D</v>
      </c>
      <c r="X71" s="59" t="s">
        <v>7</v>
      </c>
      <c r="Y71" s="60">
        <v>12</v>
      </c>
      <c r="Z71" s="28"/>
      <c r="AA71" s="29"/>
      <c r="AB71" s="28"/>
      <c r="AC71" s="29"/>
      <c r="AD71" s="28"/>
      <c r="AE71" s="69">
        <f t="shared" si="14"/>
        <v>0</v>
      </c>
      <c r="AF71" s="70">
        <f>SUM(AE60:AE71)</f>
        <v>0</v>
      </c>
      <c r="AG71" s="3" t="str">
        <f>IF(AF71&gt;=555,"A",IF(AF71&gt;=520,"B",IF(AF71&gt;=475,"C",IF(AF71&gt;=1,"D",IF(AF71=0," ",)))))</f>
        <v xml:space="preserve"> </v>
      </c>
    </row>
    <row r="72" spans="2:33" ht="15.75" thickBot="1">
      <c r="D72" s="86" t="s">
        <v>18</v>
      </c>
      <c r="E72" s="87"/>
      <c r="F72" s="87" t="s">
        <v>19</v>
      </c>
      <c r="G72" s="87"/>
      <c r="O72" s="86" t="s">
        <v>18</v>
      </c>
      <c r="Q72" s="87" t="s">
        <v>19</v>
      </c>
      <c r="Z72" s="86" t="s">
        <v>18</v>
      </c>
      <c r="AB72" s="87" t="s">
        <v>19</v>
      </c>
    </row>
    <row r="73" spans="2:33" ht="15.75" thickBot="1">
      <c r="B73" s="61" t="s">
        <v>4</v>
      </c>
      <c r="C73" s="16"/>
      <c r="D73" s="30" t="s">
        <v>38</v>
      </c>
      <c r="E73" s="74"/>
      <c r="F73" s="31" t="s">
        <v>21</v>
      </c>
      <c r="G73" s="75"/>
      <c r="H73" s="75"/>
      <c r="I73" s="70"/>
      <c r="M73" s="61" t="s">
        <v>2</v>
      </c>
      <c r="N73" s="16"/>
      <c r="O73" s="30"/>
      <c r="P73" s="74"/>
      <c r="Q73" s="31"/>
      <c r="R73" s="75"/>
      <c r="S73" s="75"/>
      <c r="T73" s="70"/>
      <c r="X73" s="61" t="s">
        <v>9</v>
      </c>
      <c r="Y73" s="16"/>
      <c r="Z73" s="30"/>
      <c r="AA73" s="74"/>
      <c r="AB73" s="31"/>
      <c r="AC73" s="75"/>
      <c r="AD73" s="75"/>
      <c r="AE73" s="70"/>
    </row>
    <row r="74" spans="2:33">
      <c r="B74" s="50" t="s">
        <v>5</v>
      </c>
      <c r="C74" s="76">
        <v>1</v>
      </c>
      <c r="D74" s="19">
        <v>10</v>
      </c>
      <c r="E74" s="15">
        <v>10</v>
      </c>
      <c r="F74" s="19">
        <v>8</v>
      </c>
      <c r="G74" s="15">
        <v>8</v>
      </c>
      <c r="H74" s="19">
        <v>5</v>
      </c>
      <c r="I74" s="62">
        <f>D74+E74+F74+G74+H74</f>
        <v>41</v>
      </c>
      <c r="M74" s="50" t="s">
        <v>5</v>
      </c>
      <c r="N74" s="51">
        <v>1</v>
      </c>
      <c r="O74" s="19"/>
      <c r="P74" s="15"/>
      <c r="Q74" s="19"/>
      <c r="R74" s="84"/>
      <c r="S74" s="85"/>
      <c r="T74" s="62">
        <f>O74+P74+Q74+R74+S74</f>
        <v>0</v>
      </c>
      <c r="X74" s="50" t="s">
        <v>5</v>
      </c>
      <c r="Y74" s="51">
        <v>1</v>
      </c>
      <c r="Z74" s="19"/>
      <c r="AA74" s="15"/>
      <c r="AB74" s="19"/>
      <c r="AC74" s="15"/>
      <c r="AD74" s="19"/>
      <c r="AE74" s="62">
        <f>Z74+AA74+AB74+AC74+AD74</f>
        <v>0</v>
      </c>
    </row>
    <row r="75" spans="2:33">
      <c r="B75" s="52" t="s">
        <v>5</v>
      </c>
      <c r="C75" s="77">
        <v>2</v>
      </c>
      <c r="D75" s="21">
        <v>10</v>
      </c>
      <c r="E75" s="22">
        <v>10</v>
      </c>
      <c r="F75" s="21">
        <v>10</v>
      </c>
      <c r="G75" s="23">
        <v>8</v>
      </c>
      <c r="H75" s="21">
        <v>7</v>
      </c>
      <c r="I75" s="63">
        <f>D75+E75+F75+G75+H75</f>
        <v>45</v>
      </c>
      <c r="J75" s="9"/>
      <c r="M75" s="52" t="s">
        <v>5</v>
      </c>
      <c r="N75" s="53">
        <v>2</v>
      </c>
      <c r="O75" s="21"/>
      <c r="P75" s="22"/>
      <c r="Q75" s="21"/>
      <c r="R75" s="24"/>
      <c r="S75" s="25"/>
      <c r="T75" s="63">
        <f>O75+P75+Q75+R75+S75</f>
        <v>0</v>
      </c>
      <c r="X75" s="52" t="s">
        <v>5</v>
      </c>
      <c r="Y75" s="53">
        <v>2</v>
      </c>
      <c r="Z75" s="21"/>
      <c r="AA75" s="22"/>
      <c r="AB75" s="21"/>
      <c r="AC75" s="23"/>
      <c r="AD75" s="21"/>
      <c r="AE75" s="63">
        <f>Z75+AA75+AB75+AC75+AD75</f>
        <v>0</v>
      </c>
    </row>
    <row r="76" spans="2:33">
      <c r="B76" s="54" t="s">
        <v>5</v>
      </c>
      <c r="C76" s="78">
        <v>3</v>
      </c>
      <c r="D76" s="18">
        <v>9</v>
      </c>
      <c r="E76" s="7">
        <v>9</v>
      </c>
      <c r="F76" s="18">
        <v>9</v>
      </c>
      <c r="G76" s="6">
        <v>7</v>
      </c>
      <c r="H76" s="18">
        <v>5</v>
      </c>
      <c r="I76" s="64">
        <f>D76+E76+F76+G76+H76</f>
        <v>39</v>
      </c>
      <c r="M76" s="54" t="s">
        <v>5</v>
      </c>
      <c r="N76" s="55">
        <v>3</v>
      </c>
      <c r="O76" s="18"/>
      <c r="P76" s="7"/>
      <c r="Q76" s="18"/>
      <c r="R76" s="8"/>
      <c r="S76" s="20"/>
      <c r="T76" s="64">
        <f>O76+P76+Q76+R76+S76</f>
        <v>0</v>
      </c>
      <c r="X76" s="54" t="s">
        <v>5</v>
      </c>
      <c r="Y76" s="55">
        <v>3</v>
      </c>
      <c r="Z76" s="18"/>
      <c r="AA76" s="7"/>
      <c r="AB76" s="18"/>
      <c r="AC76" s="6"/>
      <c r="AD76" s="18"/>
      <c r="AE76" s="64">
        <f>Z76+AA76+AB76+AC76+AD76</f>
        <v>0</v>
      </c>
    </row>
    <row r="77" spans="2:33" ht="15.75" thickBot="1">
      <c r="B77" s="71" t="s">
        <v>5</v>
      </c>
      <c r="C77" s="79">
        <v>4</v>
      </c>
      <c r="D77" s="72">
        <v>9</v>
      </c>
      <c r="E77" s="73">
        <v>7</v>
      </c>
      <c r="F77" s="72">
        <v>7</v>
      </c>
      <c r="G77" s="73">
        <v>5</v>
      </c>
      <c r="H77" s="72">
        <v>5</v>
      </c>
      <c r="I77" s="68">
        <f t="shared" ref="I77:I85" si="15">D77+E77+F77+G77+H77</f>
        <v>33</v>
      </c>
      <c r="M77" s="56" t="s">
        <v>5</v>
      </c>
      <c r="N77" s="57">
        <v>4</v>
      </c>
      <c r="O77" s="17"/>
      <c r="P77" s="5"/>
      <c r="Q77" s="17"/>
      <c r="R77" s="27"/>
      <c r="S77" s="26"/>
      <c r="T77" s="65">
        <f t="shared" ref="T77:T85" si="16">O77+P77+Q77+R77+S77</f>
        <v>0</v>
      </c>
      <c r="X77" s="56" t="s">
        <v>5</v>
      </c>
      <c r="Y77" s="57">
        <v>4</v>
      </c>
      <c r="Z77" s="17"/>
      <c r="AA77" s="5"/>
      <c r="AB77" s="17"/>
      <c r="AC77" s="5"/>
      <c r="AD77" s="17"/>
      <c r="AE77" s="65">
        <f t="shared" ref="AE77:AE85" si="17">Z77+AA77+AB77+AC77+AD77</f>
        <v>0</v>
      </c>
    </row>
    <row r="78" spans="2:33">
      <c r="B78" s="50" t="s">
        <v>6</v>
      </c>
      <c r="C78" s="76">
        <v>5</v>
      </c>
      <c r="D78" s="19">
        <v>9</v>
      </c>
      <c r="E78" s="15">
        <v>7</v>
      </c>
      <c r="F78" s="19">
        <v>6</v>
      </c>
      <c r="G78" s="15">
        <v>5</v>
      </c>
      <c r="H78" s="19">
        <v>0</v>
      </c>
      <c r="I78" s="62">
        <f t="shared" si="15"/>
        <v>27</v>
      </c>
      <c r="M78" s="50" t="s">
        <v>6</v>
      </c>
      <c r="N78" s="51">
        <v>5</v>
      </c>
      <c r="O78" s="19"/>
      <c r="P78" s="15"/>
      <c r="Q78" s="19"/>
      <c r="R78" s="84"/>
      <c r="S78" s="85"/>
      <c r="T78" s="62">
        <f t="shared" si="16"/>
        <v>0</v>
      </c>
      <c r="X78" s="50" t="s">
        <v>6</v>
      </c>
      <c r="Y78" s="51">
        <v>5</v>
      </c>
      <c r="Z78" s="19"/>
      <c r="AA78" s="15"/>
      <c r="AB78" s="19"/>
      <c r="AC78" s="15"/>
      <c r="AD78" s="19"/>
      <c r="AE78" s="62">
        <f t="shared" si="17"/>
        <v>0</v>
      </c>
    </row>
    <row r="79" spans="2:33">
      <c r="B79" s="56" t="s">
        <v>6</v>
      </c>
      <c r="C79" s="80">
        <v>6</v>
      </c>
      <c r="D79" s="21">
        <v>7</v>
      </c>
      <c r="E79" s="23">
        <v>6</v>
      </c>
      <c r="F79" s="21">
        <v>6</v>
      </c>
      <c r="G79" s="24">
        <v>6</v>
      </c>
      <c r="H79" s="25">
        <v>5</v>
      </c>
      <c r="I79" s="66">
        <f t="shared" si="15"/>
        <v>30</v>
      </c>
      <c r="K79" s="9"/>
      <c r="M79" s="52" t="s">
        <v>6</v>
      </c>
      <c r="N79" s="53">
        <v>6</v>
      </c>
      <c r="O79" s="21"/>
      <c r="P79" s="23"/>
      <c r="Q79" s="21"/>
      <c r="R79" s="24"/>
      <c r="S79" s="25"/>
      <c r="T79" s="66">
        <f t="shared" si="16"/>
        <v>0</v>
      </c>
      <c r="V79" s="9"/>
      <c r="X79" s="52" t="s">
        <v>6</v>
      </c>
      <c r="Y79" s="53">
        <v>6</v>
      </c>
      <c r="Z79" s="21"/>
      <c r="AA79" s="23"/>
      <c r="AB79" s="21"/>
      <c r="AC79" s="24"/>
      <c r="AD79" s="25"/>
      <c r="AE79" s="66">
        <f t="shared" si="17"/>
        <v>0</v>
      </c>
      <c r="AG79" s="9"/>
    </row>
    <row r="80" spans="2:33">
      <c r="B80" s="52" t="s">
        <v>6</v>
      </c>
      <c r="C80" s="81">
        <v>7</v>
      </c>
      <c r="D80" s="48">
        <v>9</v>
      </c>
      <c r="E80" s="6">
        <v>7</v>
      </c>
      <c r="F80" s="18">
        <v>7</v>
      </c>
      <c r="G80" s="8">
        <v>0</v>
      </c>
      <c r="H80" s="20">
        <v>0</v>
      </c>
      <c r="I80" s="67">
        <f t="shared" si="15"/>
        <v>23</v>
      </c>
      <c r="K80" s="9"/>
      <c r="M80" s="52" t="s">
        <v>6</v>
      </c>
      <c r="N80" s="58">
        <v>7</v>
      </c>
      <c r="O80" s="18"/>
      <c r="P80" s="6"/>
      <c r="Q80" s="18"/>
      <c r="R80" s="8"/>
      <c r="S80" s="20"/>
      <c r="T80" s="67">
        <f t="shared" si="16"/>
        <v>0</v>
      </c>
      <c r="V80" s="9"/>
      <c r="X80" s="52" t="s">
        <v>6</v>
      </c>
      <c r="Y80" s="58">
        <v>7</v>
      </c>
      <c r="Z80" s="18"/>
      <c r="AA80" s="6"/>
      <c r="AB80" s="18"/>
      <c r="AC80" s="8"/>
      <c r="AD80" s="20"/>
      <c r="AE80" s="67">
        <f t="shared" si="17"/>
        <v>0</v>
      </c>
      <c r="AG80" s="9"/>
    </row>
    <row r="81" spans="2:33" ht="15.75" thickBot="1">
      <c r="B81" s="59" t="s">
        <v>6</v>
      </c>
      <c r="C81" s="82">
        <v>8</v>
      </c>
      <c r="D81" s="28">
        <v>8</v>
      </c>
      <c r="E81" s="29">
        <v>6</v>
      </c>
      <c r="F81" s="28">
        <v>5</v>
      </c>
      <c r="G81" s="29">
        <v>0</v>
      </c>
      <c r="H81" s="28">
        <v>0</v>
      </c>
      <c r="I81" s="68">
        <f t="shared" si="15"/>
        <v>19</v>
      </c>
      <c r="M81" s="59" t="s">
        <v>6</v>
      </c>
      <c r="N81" s="60">
        <v>8</v>
      </c>
      <c r="O81" s="28"/>
      <c r="P81" s="29"/>
      <c r="Q81" s="28"/>
      <c r="R81" s="29"/>
      <c r="S81" s="28"/>
      <c r="T81" s="68">
        <f t="shared" si="16"/>
        <v>0</v>
      </c>
      <c r="X81" s="59" t="s">
        <v>6</v>
      </c>
      <c r="Y81" s="60">
        <v>8</v>
      </c>
      <c r="Z81" s="28"/>
      <c r="AA81" s="29"/>
      <c r="AB81" s="28"/>
      <c r="AC81" s="29"/>
      <c r="AD81" s="28"/>
      <c r="AE81" s="68">
        <f t="shared" si="17"/>
        <v>0</v>
      </c>
    </row>
    <row r="82" spans="2:33">
      <c r="B82" s="50" t="s">
        <v>7</v>
      </c>
      <c r="C82" s="76">
        <v>9</v>
      </c>
      <c r="D82" s="19">
        <v>9</v>
      </c>
      <c r="E82" s="15">
        <v>8</v>
      </c>
      <c r="F82" s="19">
        <v>7</v>
      </c>
      <c r="G82" s="15">
        <v>6</v>
      </c>
      <c r="H82" s="19">
        <v>0</v>
      </c>
      <c r="I82" s="62">
        <f t="shared" si="15"/>
        <v>30</v>
      </c>
      <c r="M82" s="50" t="s">
        <v>7</v>
      </c>
      <c r="N82" s="51">
        <v>9</v>
      </c>
      <c r="O82" s="19"/>
      <c r="P82" s="15"/>
      <c r="Q82" s="19"/>
      <c r="R82" s="84"/>
      <c r="S82" s="85"/>
      <c r="T82" s="62">
        <f t="shared" si="16"/>
        <v>0</v>
      </c>
      <c r="X82" s="50" t="s">
        <v>7</v>
      </c>
      <c r="Y82" s="51">
        <v>9</v>
      </c>
      <c r="Z82" s="19"/>
      <c r="AA82" s="15"/>
      <c r="AB82" s="19"/>
      <c r="AC82" s="15"/>
      <c r="AD82" s="19"/>
      <c r="AE82" s="62">
        <f t="shared" si="17"/>
        <v>0</v>
      </c>
    </row>
    <row r="83" spans="2:33">
      <c r="B83" s="52" t="s">
        <v>7</v>
      </c>
      <c r="C83" s="77">
        <v>10</v>
      </c>
      <c r="D83" s="21">
        <v>8</v>
      </c>
      <c r="E83" s="23">
        <v>7</v>
      </c>
      <c r="F83" s="21">
        <v>7</v>
      </c>
      <c r="G83" s="24">
        <v>5</v>
      </c>
      <c r="H83" s="25">
        <v>0</v>
      </c>
      <c r="I83" s="66">
        <f t="shared" si="15"/>
        <v>27</v>
      </c>
      <c r="M83" s="52" t="s">
        <v>7</v>
      </c>
      <c r="N83" s="53">
        <v>10</v>
      </c>
      <c r="O83" s="21"/>
      <c r="P83" s="23"/>
      <c r="Q83" s="21"/>
      <c r="R83" s="24"/>
      <c r="S83" s="25"/>
      <c r="T83" s="66">
        <f t="shared" si="16"/>
        <v>0</v>
      </c>
      <c r="X83" s="52" t="s">
        <v>7</v>
      </c>
      <c r="Y83" s="53">
        <v>10</v>
      </c>
      <c r="Z83" s="21"/>
      <c r="AA83" s="23"/>
      <c r="AB83" s="21"/>
      <c r="AC83" s="24"/>
      <c r="AD83" s="25"/>
      <c r="AE83" s="66">
        <f t="shared" si="17"/>
        <v>0</v>
      </c>
    </row>
    <row r="84" spans="2:33" ht="15.75" thickBot="1">
      <c r="B84" s="52" t="s">
        <v>7</v>
      </c>
      <c r="C84" s="81">
        <v>11</v>
      </c>
      <c r="D84" s="18">
        <v>8</v>
      </c>
      <c r="E84" s="6">
        <v>8</v>
      </c>
      <c r="F84" s="18">
        <v>7</v>
      </c>
      <c r="G84" s="8">
        <v>0</v>
      </c>
      <c r="H84" s="20">
        <v>0</v>
      </c>
      <c r="I84" s="66">
        <f t="shared" si="15"/>
        <v>23</v>
      </c>
      <c r="J84" s="2" t="s">
        <v>0</v>
      </c>
      <c r="K84" s="2" t="s">
        <v>3</v>
      </c>
      <c r="L84" s="2"/>
      <c r="M84" s="52" t="s">
        <v>7</v>
      </c>
      <c r="N84" s="58">
        <v>11</v>
      </c>
      <c r="O84" s="18"/>
      <c r="P84" s="6"/>
      <c r="Q84" s="18"/>
      <c r="R84" s="8"/>
      <c r="S84" s="20"/>
      <c r="T84" s="65">
        <f t="shared" si="16"/>
        <v>0</v>
      </c>
      <c r="U84" s="2" t="s">
        <v>0</v>
      </c>
      <c r="V84" s="2" t="s">
        <v>3</v>
      </c>
      <c r="X84" s="52" t="s">
        <v>7</v>
      </c>
      <c r="Y84" s="58">
        <v>11</v>
      </c>
      <c r="Z84" s="18"/>
      <c r="AA84" s="6"/>
      <c r="AB84" s="18"/>
      <c r="AC84" s="8"/>
      <c r="AD84" s="20"/>
      <c r="AE84" s="66">
        <f t="shared" si="17"/>
        <v>0</v>
      </c>
      <c r="AF84" s="2" t="s">
        <v>0</v>
      </c>
      <c r="AG84" s="2" t="s">
        <v>3</v>
      </c>
    </row>
    <row r="85" spans="2:33" ht="15.75" thickBot="1">
      <c r="B85" s="59" t="s">
        <v>7</v>
      </c>
      <c r="C85" s="82">
        <v>12</v>
      </c>
      <c r="D85" s="28">
        <v>8</v>
      </c>
      <c r="E85" s="29">
        <v>8</v>
      </c>
      <c r="F85" s="28">
        <v>6</v>
      </c>
      <c r="G85" s="29">
        <v>0</v>
      </c>
      <c r="H85" s="28">
        <v>0</v>
      </c>
      <c r="I85" s="69">
        <f t="shared" si="15"/>
        <v>22</v>
      </c>
      <c r="J85" s="70">
        <f>SUM(I74:I85)</f>
        <v>359</v>
      </c>
      <c r="K85" s="3" t="str">
        <f>IF(J85&gt;=555,"A",IF(J85&gt;=520,"B",IF(J85&gt;=475,"C",IF(J85&gt;=1,"D",IF(J85=0," ",)))))</f>
        <v>D</v>
      </c>
      <c r="L85" s="3"/>
      <c r="M85" s="59" t="s">
        <v>7</v>
      </c>
      <c r="N85" s="60">
        <v>12</v>
      </c>
      <c r="O85" s="28"/>
      <c r="P85" s="29"/>
      <c r="Q85" s="28"/>
      <c r="R85" s="29"/>
      <c r="S85" s="49"/>
      <c r="T85" s="83">
        <f t="shared" si="16"/>
        <v>0</v>
      </c>
      <c r="U85" s="70">
        <f>SUM(T74:T85)</f>
        <v>0</v>
      </c>
      <c r="V85" s="3" t="str">
        <f>IF(U85&gt;=565,"A",IF(U85&gt;=530,"B",IF(U85&gt;=485,"C",IF(U85&gt;=1,"D",IF(U85=0," ",)))))</f>
        <v xml:space="preserve"> </v>
      </c>
      <c r="X85" s="59" t="s">
        <v>7</v>
      </c>
      <c r="Y85" s="60">
        <v>12</v>
      </c>
      <c r="Z85" s="28"/>
      <c r="AA85" s="29"/>
      <c r="AB85" s="28"/>
      <c r="AC85" s="29"/>
      <c r="AD85" s="28"/>
      <c r="AE85" s="69">
        <f t="shared" si="17"/>
        <v>0</v>
      </c>
      <c r="AF85" s="70">
        <f>SUM(AE74:AE85)</f>
        <v>0</v>
      </c>
      <c r="AG85" s="3" t="str">
        <f>IF(AF85&gt;=555,"A",IF(AF85&gt;=520,"B",IF(AF85&gt;=475,"C",IF(AF85&gt;=1,"D",IF(AF85=0," ",)))))</f>
        <v xml:space="preserve"> </v>
      </c>
    </row>
    <row r="86" spans="2:33" ht="15.75" thickBot="1">
      <c r="D86" s="86" t="s">
        <v>18</v>
      </c>
      <c r="E86" s="87"/>
      <c r="F86" s="87" t="s">
        <v>19</v>
      </c>
      <c r="G86" s="87"/>
      <c r="O86" s="86" t="s">
        <v>18</v>
      </c>
      <c r="Q86" s="87" t="s">
        <v>19</v>
      </c>
      <c r="Z86" s="86" t="s">
        <v>18</v>
      </c>
      <c r="AB86" s="87" t="s">
        <v>19</v>
      </c>
    </row>
    <row r="87" spans="2:33" ht="15.75" thickBot="1">
      <c r="B87" s="61" t="s">
        <v>4</v>
      </c>
      <c r="C87" s="16"/>
      <c r="D87" s="30" t="s">
        <v>39</v>
      </c>
      <c r="E87" s="74"/>
      <c r="F87" s="31" t="s">
        <v>40</v>
      </c>
      <c r="G87" s="75"/>
      <c r="H87" s="75"/>
      <c r="I87" s="70"/>
      <c r="M87" s="61" t="s">
        <v>2</v>
      </c>
      <c r="N87" s="16"/>
      <c r="O87" s="30"/>
      <c r="P87" s="74"/>
      <c r="Q87" s="31"/>
      <c r="R87" s="75"/>
      <c r="S87" s="75"/>
      <c r="T87" s="70"/>
      <c r="X87" s="61" t="s">
        <v>9</v>
      </c>
      <c r="Y87" s="16"/>
      <c r="Z87" s="30"/>
      <c r="AA87" s="74"/>
      <c r="AB87" s="31"/>
      <c r="AC87" s="75"/>
      <c r="AD87" s="75"/>
      <c r="AE87" s="70"/>
    </row>
    <row r="88" spans="2:33">
      <c r="B88" s="50" t="s">
        <v>5</v>
      </c>
      <c r="C88" s="76">
        <v>1</v>
      </c>
      <c r="D88" s="19">
        <v>0</v>
      </c>
      <c r="E88" s="15">
        <v>0</v>
      </c>
      <c r="F88" s="19">
        <v>0</v>
      </c>
      <c r="G88" s="15">
        <v>0</v>
      </c>
      <c r="H88" s="19">
        <v>0</v>
      </c>
      <c r="I88" s="62">
        <f>D88+E88+F88+G88+H88</f>
        <v>0</v>
      </c>
      <c r="M88" s="50" t="s">
        <v>5</v>
      </c>
      <c r="N88" s="51">
        <v>1</v>
      </c>
      <c r="O88" s="19"/>
      <c r="P88" s="15"/>
      <c r="Q88" s="19"/>
      <c r="R88" s="84"/>
      <c r="S88" s="85"/>
      <c r="T88" s="62">
        <f>O88+P88+Q88+R88+S88</f>
        <v>0</v>
      </c>
      <c r="X88" s="50" t="s">
        <v>5</v>
      </c>
      <c r="Y88" s="51">
        <v>1</v>
      </c>
      <c r="Z88" s="19"/>
      <c r="AA88" s="15"/>
      <c r="AB88" s="19"/>
      <c r="AC88" s="15"/>
      <c r="AD88" s="19"/>
      <c r="AE88" s="62">
        <f>Z88+AA88+AB88+AC88+AD88</f>
        <v>0</v>
      </c>
    </row>
    <row r="89" spans="2:33">
      <c r="B89" s="52" t="s">
        <v>5</v>
      </c>
      <c r="C89" s="77">
        <v>2</v>
      </c>
      <c r="D89" s="21">
        <v>6</v>
      </c>
      <c r="E89" s="22">
        <v>6</v>
      </c>
      <c r="F89" s="21">
        <v>6</v>
      </c>
      <c r="G89" s="23">
        <v>6</v>
      </c>
      <c r="H89" s="21">
        <v>0</v>
      </c>
      <c r="I89" s="63">
        <f>D89+E89+F89+G89+H89</f>
        <v>24</v>
      </c>
      <c r="J89" s="9"/>
      <c r="M89" s="52" t="s">
        <v>5</v>
      </c>
      <c r="N89" s="53">
        <v>2</v>
      </c>
      <c r="O89" s="21"/>
      <c r="P89" s="22"/>
      <c r="Q89" s="21"/>
      <c r="R89" s="24"/>
      <c r="S89" s="25"/>
      <c r="T89" s="63">
        <f>O89+P89+Q89+R89+S89</f>
        <v>0</v>
      </c>
      <c r="X89" s="52" t="s">
        <v>5</v>
      </c>
      <c r="Y89" s="53">
        <v>2</v>
      </c>
      <c r="Z89" s="21"/>
      <c r="AA89" s="22"/>
      <c r="AB89" s="21"/>
      <c r="AC89" s="23"/>
      <c r="AD89" s="21"/>
      <c r="AE89" s="63">
        <f>Z89+AA89+AB89+AC89+AD89</f>
        <v>0</v>
      </c>
    </row>
    <row r="90" spans="2:33">
      <c r="B90" s="54" t="s">
        <v>5</v>
      </c>
      <c r="C90" s="78">
        <v>3</v>
      </c>
      <c r="D90" s="18">
        <v>8</v>
      </c>
      <c r="E90" s="7">
        <v>0</v>
      </c>
      <c r="F90" s="18">
        <v>0</v>
      </c>
      <c r="G90" s="6">
        <v>0</v>
      </c>
      <c r="H90" s="18">
        <v>0</v>
      </c>
      <c r="I90" s="64">
        <f>D90+E90+F90+G90+H90</f>
        <v>8</v>
      </c>
      <c r="M90" s="54" t="s">
        <v>5</v>
      </c>
      <c r="N90" s="55">
        <v>3</v>
      </c>
      <c r="O90" s="18"/>
      <c r="P90" s="7"/>
      <c r="Q90" s="18"/>
      <c r="R90" s="8"/>
      <c r="S90" s="20"/>
      <c r="T90" s="64">
        <f>O90+P90+Q90+R90+S90</f>
        <v>0</v>
      </c>
      <c r="X90" s="54" t="s">
        <v>5</v>
      </c>
      <c r="Y90" s="55">
        <v>3</v>
      </c>
      <c r="Z90" s="18"/>
      <c r="AA90" s="7"/>
      <c r="AB90" s="18"/>
      <c r="AC90" s="6"/>
      <c r="AD90" s="18"/>
      <c r="AE90" s="64">
        <f>Z90+AA90+AB90+AC90+AD90</f>
        <v>0</v>
      </c>
    </row>
    <row r="91" spans="2:33" ht="15.75" thickBot="1">
      <c r="B91" s="71" t="s">
        <v>5</v>
      </c>
      <c r="C91" s="79">
        <v>4</v>
      </c>
      <c r="D91" s="72">
        <v>9</v>
      </c>
      <c r="E91" s="73">
        <v>7</v>
      </c>
      <c r="F91" s="72">
        <v>5</v>
      </c>
      <c r="G91" s="73">
        <v>0</v>
      </c>
      <c r="H91" s="72">
        <v>0</v>
      </c>
      <c r="I91" s="68">
        <f t="shared" ref="I91:I99" si="18">D91+E91+F91+G91+H91</f>
        <v>21</v>
      </c>
      <c r="M91" s="56" t="s">
        <v>5</v>
      </c>
      <c r="N91" s="57">
        <v>4</v>
      </c>
      <c r="O91" s="17"/>
      <c r="P91" s="5"/>
      <c r="Q91" s="17"/>
      <c r="R91" s="27"/>
      <c r="S91" s="26"/>
      <c r="T91" s="65">
        <f t="shared" ref="T91:T99" si="19">O91+P91+Q91+R91+S91</f>
        <v>0</v>
      </c>
      <c r="X91" s="56" t="s">
        <v>5</v>
      </c>
      <c r="Y91" s="57">
        <v>4</v>
      </c>
      <c r="Z91" s="17"/>
      <c r="AA91" s="5"/>
      <c r="AB91" s="17"/>
      <c r="AC91" s="5"/>
      <c r="AD91" s="17"/>
      <c r="AE91" s="65">
        <f t="shared" ref="AE91:AE99" si="20">Z91+AA91+AB91+AC91+AD91</f>
        <v>0</v>
      </c>
    </row>
    <row r="92" spans="2:33">
      <c r="B92" s="50" t="s">
        <v>6</v>
      </c>
      <c r="C92" s="76">
        <v>5</v>
      </c>
      <c r="D92" s="19">
        <v>7</v>
      </c>
      <c r="E92" s="15">
        <v>5</v>
      </c>
      <c r="F92" s="19">
        <v>0</v>
      </c>
      <c r="G92" s="15">
        <v>0</v>
      </c>
      <c r="H92" s="19">
        <v>0</v>
      </c>
      <c r="I92" s="62">
        <f t="shared" si="18"/>
        <v>12</v>
      </c>
      <c r="M92" s="50" t="s">
        <v>6</v>
      </c>
      <c r="N92" s="51">
        <v>5</v>
      </c>
      <c r="O92" s="19"/>
      <c r="P92" s="15"/>
      <c r="Q92" s="19"/>
      <c r="R92" s="84"/>
      <c r="S92" s="85"/>
      <c r="T92" s="62">
        <f t="shared" si="19"/>
        <v>0</v>
      </c>
      <c r="X92" s="50" t="s">
        <v>6</v>
      </c>
      <c r="Y92" s="51">
        <v>5</v>
      </c>
      <c r="Z92" s="19"/>
      <c r="AA92" s="15"/>
      <c r="AB92" s="19"/>
      <c r="AC92" s="15"/>
      <c r="AD92" s="19"/>
      <c r="AE92" s="62">
        <f t="shared" si="20"/>
        <v>0</v>
      </c>
    </row>
    <row r="93" spans="2:33">
      <c r="B93" s="56" t="s">
        <v>6</v>
      </c>
      <c r="C93" s="80">
        <v>6</v>
      </c>
      <c r="D93" s="21">
        <v>7</v>
      </c>
      <c r="E93" s="23">
        <v>6</v>
      </c>
      <c r="F93" s="21">
        <v>0</v>
      </c>
      <c r="G93" s="24">
        <v>0</v>
      </c>
      <c r="H93" s="25">
        <v>0</v>
      </c>
      <c r="I93" s="66">
        <f t="shared" si="18"/>
        <v>13</v>
      </c>
      <c r="K93" s="9"/>
      <c r="M93" s="52" t="s">
        <v>6</v>
      </c>
      <c r="N93" s="53">
        <v>6</v>
      </c>
      <c r="O93" s="21"/>
      <c r="P93" s="23"/>
      <c r="Q93" s="21"/>
      <c r="R93" s="24"/>
      <c r="S93" s="25"/>
      <c r="T93" s="66">
        <f t="shared" si="19"/>
        <v>0</v>
      </c>
      <c r="V93" s="9"/>
      <c r="X93" s="52" t="s">
        <v>6</v>
      </c>
      <c r="Y93" s="53">
        <v>6</v>
      </c>
      <c r="Z93" s="21"/>
      <c r="AA93" s="23"/>
      <c r="AB93" s="21"/>
      <c r="AC93" s="24"/>
      <c r="AD93" s="25"/>
      <c r="AE93" s="66">
        <f t="shared" si="20"/>
        <v>0</v>
      </c>
      <c r="AG93" s="9"/>
    </row>
    <row r="94" spans="2:33">
      <c r="B94" s="52" t="s">
        <v>6</v>
      </c>
      <c r="C94" s="81">
        <v>7</v>
      </c>
      <c r="D94" s="48">
        <v>7</v>
      </c>
      <c r="E94" s="6">
        <v>6</v>
      </c>
      <c r="F94" s="18">
        <v>6</v>
      </c>
      <c r="G94" s="8">
        <v>0</v>
      </c>
      <c r="H94" s="20">
        <v>0</v>
      </c>
      <c r="I94" s="67">
        <f t="shared" si="18"/>
        <v>19</v>
      </c>
      <c r="K94" s="9"/>
      <c r="M94" s="52" t="s">
        <v>6</v>
      </c>
      <c r="N94" s="58">
        <v>7</v>
      </c>
      <c r="O94" s="18"/>
      <c r="P94" s="6"/>
      <c r="Q94" s="18"/>
      <c r="R94" s="8"/>
      <c r="S94" s="20"/>
      <c r="T94" s="67">
        <f t="shared" si="19"/>
        <v>0</v>
      </c>
      <c r="V94" s="9"/>
      <c r="X94" s="52" t="s">
        <v>6</v>
      </c>
      <c r="Y94" s="58">
        <v>7</v>
      </c>
      <c r="Z94" s="18"/>
      <c r="AA94" s="6"/>
      <c r="AB94" s="18"/>
      <c r="AC94" s="8"/>
      <c r="AD94" s="20"/>
      <c r="AE94" s="67">
        <f t="shared" si="20"/>
        <v>0</v>
      </c>
      <c r="AG94" s="9"/>
    </row>
    <row r="95" spans="2:33" ht="15.75" thickBot="1">
      <c r="B95" s="59" t="s">
        <v>6</v>
      </c>
      <c r="C95" s="82">
        <v>8</v>
      </c>
      <c r="D95" s="28">
        <v>10</v>
      </c>
      <c r="E95" s="29">
        <v>7</v>
      </c>
      <c r="F95" s="28">
        <v>0</v>
      </c>
      <c r="G95" s="29">
        <v>0</v>
      </c>
      <c r="H95" s="28">
        <v>0</v>
      </c>
      <c r="I95" s="68">
        <f t="shared" si="18"/>
        <v>17</v>
      </c>
      <c r="M95" s="59" t="s">
        <v>6</v>
      </c>
      <c r="N95" s="60">
        <v>8</v>
      </c>
      <c r="O95" s="28"/>
      <c r="P95" s="29"/>
      <c r="Q95" s="28"/>
      <c r="R95" s="29"/>
      <c r="S95" s="28"/>
      <c r="T95" s="68">
        <f t="shared" si="19"/>
        <v>0</v>
      </c>
      <c r="X95" s="59" t="s">
        <v>6</v>
      </c>
      <c r="Y95" s="60">
        <v>8</v>
      </c>
      <c r="Z95" s="28"/>
      <c r="AA95" s="29"/>
      <c r="AB95" s="28"/>
      <c r="AC95" s="29"/>
      <c r="AD95" s="28"/>
      <c r="AE95" s="68">
        <f t="shared" si="20"/>
        <v>0</v>
      </c>
    </row>
    <row r="96" spans="2:33">
      <c r="B96" s="50" t="s">
        <v>7</v>
      </c>
      <c r="C96" s="76">
        <v>9</v>
      </c>
      <c r="D96" s="19">
        <v>6</v>
      </c>
      <c r="E96" s="15">
        <v>6</v>
      </c>
      <c r="F96" s="19">
        <v>0</v>
      </c>
      <c r="G96" s="15">
        <v>0</v>
      </c>
      <c r="H96" s="19">
        <v>0</v>
      </c>
      <c r="I96" s="62">
        <f t="shared" si="18"/>
        <v>12</v>
      </c>
      <c r="M96" s="50" t="s">
        <v>7</v>
      </c>
      <c r="N96" s="51">
        <v>9</v>
      </c>
      <c r="O96" s="19"/>
      <c r="P96" s="15"/>
      <c r="Q96" s="19"/>
      <c r="R96" s="84"/>
      <c r="S96" s="85"/>
      <c r="T96" s="62">
        <f t="shared" si="19"/>
        <v>0</v>
      </c>
      <c r="X96" s="50" t="s">
        <v>7</v>
      </c>
      <c r="Y96" s="51">
        <v>9</v>
      </c>
      <c r="Z96" s="19"/>
      <c r="AA96" s="15"/>
      <c r="AB96" s="19"/>
      <c r="AC96" s="15"/>
      <c r="AD96" s="19"/>
      <c r="AE96" s="62">
        <f t="shared" si="20"/>
        <v>0</v>
      </c>
    </row>
    <row r="97" spans="2:33">
      <c r="B97" s="52" t="s">
        <v>7</v>
      </c>
      <c r="C97" s="77">
        <v>10</v>
      </c>
      <c r="D97" s="21">
        <v>7</v>
      </c>
      <c r="E97" s="23">
        <v>5</v>
      </c>
      <c r="F97" s="21">
        <v>0</v>
      </c>
      <c r="G97" s="24">
        <v>0</v>
      </c>
      <c r="H97" s="25">
        <v>0</v>
      </c>
      <c r="I97" s="66">
        <f t="shared" si="18"/>
        <v>12</v>
      </c>
      <c r="M97" s="52" t="s">
        <v>7</v>
      </c>
      <c r="N97" s="53">
        <v>10</v>
      </c>
      <c r="O97" s="21"/>
      <c r="P97" s="23"/>
      <c r="Q97" s="21"/>
      <c r="R97" s="24"/>
      <c r="S97" s="25"/>
      <c r="T97" s="66">
        <f t="shared" si="19"/>
        <v>0</v>
      </c>
      <c r="X97" s="52" t="s">
        <v>7</v>
      </c>
      <c r="Y97" s="53">
        <v>10</v>
      </c>
      <c r="Z97" s="21"/>
      <c r="AA97" s="23"/>
      <c r="AB97" s="21"/>
      <c r="AC97" s="24"/>
      <c r="AD97" s="25"/>
      <c r="AE97" s="66">
        <f t="shared" si="20"/>
        <v>0</v>
      </c>
    </row>
    <row r="98" spans="2:33" ht="15.75" thickBot="1">
      <c r="B98" s="52" t="s">
        <v>7</v>
      </c>
      <c r="C98" s="81">
        <v>11</v>
      </c>
      <c r="D98" s="18">
        <v>0</v>
      </c>
      <c r="E98" s="6">
        <v>0</v>
      </c>
      <c r="F98" s="18">
        <v>0</v>
      </c>
      <c r="G98" s="8">
        <v>0</v>
      </c>
      <c r="H98" s="20">
        <v>0</v>
      </c>
      <c r="I98" s="66">
        <f t="shared" si="18"/>
        <v>0</v>
      </c>
      <c r="J98" s="2" t="s">
        <v>0</v>
      </c>
      <c r="K98" s="2" t="s">
        <v>3</v>
      </c>
      <c r="L98" s="2"/>
      <c r="M98" s="52" t="s">
        <v>7</v>
      </c>
      <c r="N98" s="58">
        <v>11</v>
      </c>
      <c r="O98" s="18"/>
      <c r="P98" s="6"/>
      <c r="Q98" s="18"/>
      <c r="R98" s="8"/>
      <c r="S98" s="20"/>
      <c r="T98" s="65">
        <f t="shared" si="19"/>
        <v>0</v>
      </c>
      <c r="U98" s="2" t="s">
        <v>0</v>
      </c>
      <c r="V98" s="2" t="s">
        <v>3</v>
      </c>
      <c r="X98" s="52" t="s">
        <v>7</v>
      </c>
      <c r="Y98" s="58">
        <v>11</v>
      </c>
      <c r="Z98" s="18"/>
      <c r="AA98" s="6"/>
      <c r="AB98" s="18"/>
      <c r="AC98" s="8"/>
      <c r="AD98" s="20"/>
      <c r="AE98" s="66">
        <f t="shared" si="20"/>
        <v>0</v>
      </c>
      <c r="AF98" s="2" t="s">
        <v>0</v>
      </c>
      <c r="AG98" s="2" t="s">
        <v>3</v>
      </c>
    </row>
    <row r="99" spans="2:33" ht="15.75" thickBot="1">
      <c r="B99" s="59" t="s">
        <v>7</v>
      </c>
      <c r="C99" s="82">
        <v>12</v>
      </c>
      <c r="D99" s="28">
        <v>5</v>
      </c>
      <c r="E99" s="29">
        <v>0</v>
      </c>
      <c r="F99" s="28">
        <v>0</v>
      </c>
      <c r="G99" s="29">
        <v>0</v>
      </c>
      <c r="H99" s="28">
        <v>0</v>
      </c>
      <c r="I99" s="69">
        <f t="shared" si="18"/>
        <v>5</v>
      </c>
      <c r="J99" s="70">
        <f>SUM(I88:I99)</f>
        <v>143</v>
      </c>
      <c r="K99" s="3" t="str">
        <f>IF(J99&gt;=555,"A",IF(J99&gt;=520,"B",IF(J99&gt;=475,"C",IF(J99&gt;=1,"D",IF(J99=0," ",)))))</f>
        <v>D</v>
      </c>
      <c r="L99" s="3"/>
      <c r="M99" s="59" t="s">
        <v>7</v>
      </c>
      <c r="N99" s="60">
        <v>12</v>
      </c>
      <c r="O99" s="28"/>
      <c r="P99" s="29"/>
      <c r="Q99" s="28"/>
      <c r="R99" s="29"/>
      <c r="S99" s="49"/>
      <c r="T99" s="83">
        <f t="shared" si="19"/>
        <v>0</v>
      </c>
      <c r="U99" s="70">
        <f>SUM(T88:T99)</f>
        <v>0</v>
      </c>
      <c r="V99" s="3" t="str">
        <f>IF(U99&gt;=565,"A",IF(U99&gt;=530,"B",IF(U99&gt;=485,"C",IF(U99&gt;=1,"D",IF(U99=0," ",)))))</f>
        <v xml:space="preserve"> </v>
      </c>
      <c r="X99" s="59" t="s">
        <v>7</v>
      </c>
      <c r="Y99" s="60">
        <v>12</v>
      </c>
      <c r="Z99" s="28"/>
      <c r="AA99" s="29"/>
      <c r="AB99" s="28"/>
      <c r="AC99" s="29"/>
      <c r="AD99" s="28"/>
      <c r="AE99" s="69">
        <f t="shared" si="20"/>
        <v>0</v>
      </c>
      <c r="AF99" s="70">
        <f>SUM(AE88:AE99)</f>
        <v>0</v>
      </c>
      <c r="AG99" s="3" t="str">
        <f>IF(AF99&gt;=555,"A",IF(AF99&gt;=520,"B",IF(AF99&gt;=475,"C",IF(AF99&gt;=1,"D",IF(AF99=0," ",)))))</f>
        <v xml:space="preserve"> </v>
      </c>
    </row>
    <row r="100" spans="2:33" ht="15.75" thickBot="1">
      <c r="D100" s="86" t="s">
        <v>18</v>
      </c>
      <c r="E100" s="87"/>
      <c r="F100" s="87" t="s">
        <v>19</v>
      </c>
      <c r="G100" s="87"/>
      <c r="O100" s="86" t="s">
        <v>18</v>
      </c>
      <c r="Q100" s="87" t="s">
        <v>19</v>
      </c>
      <c r="Z100" s="86" t="s">
        <v>18</v>
      </c>
      <c r="AB100" s="87" t="s">
        <v>19</v>
      </c>
    </row>
    <row r="101" spans="2:33" ht="15.75" thickBot="1">
      <c r="B101" s="61" t="s">
        <v>4</v>
      </c>
      <c r="C101" s="16"/>
      <c r="D101" s="30"/>
      <c r="E101" s="74"/>
      <c r="F101" s="31"/>
      <c r="G101" s="75"/>
      <c r="H101" s="75"/>
      <c r="I101" s="70"/>
      <c r="M101" s="61" t="s">
        <v>2</v>
      </c>
      <c r="N101" s="16"/>
      <c r="O101" s="30"/>
      <c r="P101" s="74"/>
      <c r="Q101" s="31"/>
      <c r="R101" s="75"/>
      <c r="S101" s="75"/>
      <c r="T101" s="70"/>
      <c r="X101" s="61" t="s">
        <v>9</v>
      </c>
      <c r="Y101" s="16"/>
      <c r="Z101" s="30"/>
      <c r="AA101" s="74"/>
      <c r="AB101" s="31"/>
      <c r="AC101" s="75"/>
      <c r="AD101" s="75"/>
      <c r="AE101" s="70"/>
    </row>
    <row r="102" spans="2:33">
      <c r="B102" s="50" t="s">
        <v>5</v>
      </c>
      <c r="C102" s="76">
        <v>1</v>
      </c>
      <c r="D102" s="19"/>
      <c r="E102" s="15"/>
      <c r="F102" s="19"/>
      <c r="G102" s="15"/>
      <c r="H102" s="19"/>
      <c r="I102" s="62">
        <f>D102+E102+F102+G102+H102</f>
        <v>0</v>
      </c>
      <c r="M102" s="50" t="s">
        <v>5</v>
      </c>
      <c r="N102" s="51">
        <v>1</v>
      </c>
      <c r="O102" s="19"/>
      <c r="P102" s="15"/>
      <c r="Q102" s="19"/>
      <c r="R102" s="84"/>
      <c r="S102" s="85"/>
      <c r="T102" s="62">
        <f>O102+P102+Q102+R102+S102</f>
        <v>0</v>
      </c>
      <c r="X102" s="50" t="s">
        <v>5</v>
      </c>
      <c r="Y102" s="51">
        <v>1</v>
      </c>
      <c r="Z102" s="19"/>
      <c r="AA102" s="15"/>
      <c r="AB102" s="19"/>
      <c r="AC102" s="15"/>
      <c r="AD102" s="19"/>
      <c r="AE102" s="62">
        <f>Z102+AA102+AB102+AC102+AD102</f>
        <v>0</v>
      </c>
    </row>
    <row r="103" spans="2:33">
      <c r="B103" s="52" t="s">
        <v>5</v>
      </c>
      <c r="C103" s="77">
        <v>2</v>
      </c>
      <c r="D103" s="21"/>
      <c r="E103" s="22"/>
      <c r="F103" s="21"/>
      <c r="G103" s="23"/>
      <c r="H103" s="21"/>
      <c r="I103" s="63">
        <f>D103+E103+F103+G103+H103</f>
        <v>0</v>
      </c>
      <c r="J103" s="9"/>
      <c r="M103" s="52" t="s">
        <v>5</v>
      </c>
      <c r="N103" s="53">
        <v>2</v>
      </c>
      <c r="O103" s="21"/>
      <c r="P103" s="22"/>
      <c r="Q103" s="21"/>
      <c r="R103" s="24"/>
      <c r="S103" s="25"/>
      <c r="T103" s="63">
        <f>O103+P103+Q103+R103+S103</f>
        <v>0</v>
      </c>
      <c r="X103" s="52" t="s">
        <v>5</v>
      </c>
      <c r="Y103" s="53">
        <v>2</v>
      </c>
      <c r="Z103" s="21"/>
      <c r="AA103" s="22"/>
      <c r="AB103" s="21"/>
      <c r="AC103" s="23"/>
      <c r="AD103" s="21"/>
      <c r="AE103" s="63">
        <f>Z103+AA103+AB103+AC103+AD103</f>
        <v>0</v>
      </c>
    </row>
    <row r="104" spans="2:33">
      <c r="B104" s="54" t="s">
        <v>5</v>
      </c>
      <c r="C104" s="78">
        <v>3</v>
      </c>
      <c r="D104" s="18"/>
      <c r="E104" s="7"/>
      <c r="F104" s="18"/>
      <c r="G104" s="6"/>
      <c r="H104" s="18"/>
      <c r="I104" s="64">
        <f>D104+E104+F104+G104+H104</f>
        <v>0</v>
      </c>
      <c r="M104" s="54" t="s">
        <v>5</v>
      </c>
      <c r="N104" s="55">
        <v>3</v>
      </c>
      <c r="O104" s="18"/>
      <c r="P104" s="7"/>
      <c r="Q104" s="18"/>
      <c r="R104" s="8"/>
      <c r="S104" s="20"/>
      <c r="T104" s="64">
        <f>O104+P104+Q104+R104+S104</f>
        <v>0</v>
      </c>
      <c r="X104" s="54" t="s">
        <v>5</v>
      </c>
      <c r="Y104" s="55">
        <v>3</v>
      </c>
      <c r="Z104" s="18"/>
      <c r="AA104" s="7"/>
      <c r="AB104" s="18"/>
      <c r="AC104" s="6"/>
      <c r="AD104" s="18"/>
      <c r="AE104" s="64">
        <f>Z104+AA104+AB104+AC104+AD104</f>
        <v>0</v>
      </c>
    </row>
    <row r="105" spans="2:33" ht="15.75" thickBot="1">
      <c r="B105" s="71" t="s">
        <v>5</v>
      </c>
      <c r="C105" s="79">
        <v>4</v>
      </c>
      <c r="D105" s="72"/>
      <c r="E105" s="73"/>
      <c r="F105" s="72"/>
      <c r="G105" s="73"/>
      <c r="H105" s="72"/>
      <c r="I105" s="68">
        <f t="shared" ref="I105:I113" si="21">D105+E105+F105+G105+H105</f>
        <v>0</v>
      </c>
      <c r="M105" s="56" t="s">
        <v>5</v>
      </c>
      <c r="N105" s="57">
        <v>4</v>
      </c>
      <c r="O105" s="17"/>
      <c r="P105" s="5"/>
      <c r="Q105" s="17"/>
      <c r="R105" s="27"/>
      <c r="S105" s="26"/>
      <c r="T105" s="65">
        <f t="shared" ref="T105:T113" si="22">O105+P105+Q105+R105+S105</f>
        <v>0</v>
      </c>
      <c r="X105" s="56" t="s">
        <v>5</v>
      </c>
      <c r="Y105" s="57">
        <v>4</v>
      </c>
      <c r="Z105" s="17"/>
      <c r="AA105" s="5"/>
      <c r="AB105" s="17"/>
      <c r="AC105" s="5"/>
      <c r="AD105" s="17"/>
      <c r="AE105" s="65">
        <f t="shared" ref="AE105:AE113" si="23">Z105+AA105+AB105+AC105+AD105</f>
        <v>0</v>
      </c>
    </row>
    <row r="106" spans="2:33">
      <c r="B106" s="50" t="s">
        <v>6</v>
      </c>
      <c r="C106" s="76">
        <v>5</v>
      </c>
      <c r="D106" s="19"/>
      <c r="E106" s="15"/>
      <c r="F106" s="19"/>
      <c r="G106" s="15"/>
      <c r="H106" s="19"/>
      <c r="I106" s="62">
        <f t="shared" si="21"/>
        <v>0</v>
      </c>
      <c r="M106" s="50" t="s">
        <v>6</v>
      </c>
      <c r="N106" s="51">
        <v>5</v>
      </c>
      <c r="O106" s="19"/>
      <c r="P106" s="15"/>
      <c r="Q106" s="19"/>
      <c r="R106" s="84"/>
      <c r="S106" s="85"/>
      <c r="T106" s="62">
        <f t="shared" si="22"/>
        <v>0</v>
      </c>
      <c r="X106" s="50" t="s">
        <v>6</v>
      </c>
      <c r="Y106" s="51">
        <v>5</v>
      </c>
      <c r="Z106" s="19"/>
      <c r="AA106" s="15"/>
      <c r="AB106" s="19"/>
      <c r="AC106" s="15"/>
      <c r="AD106" s="19"/>
      <c r="AE106" s="62">
        <f t="shared" si="23"/>
        <v>0</v>
      </c>
    </row>
    <row r="107" spans="2:33">
      <c r="B107" s="56" t="s">
        <v>6</v>
      </c>
      <c r="C107" s="80">
        <v>6</v>
      </c>
      <c r="D107" s="21"/>
      <c r="E107" s="23"/>
      <c r="F107" s="21"/>
      <c r="G107" s="24"/>
      <c r="H107" s="25"/>
      <c r="I107" s="66">
        <f t="shared" si="21"/>
        <v>0</v>
      </c>
      <c r="K107" s="9"/>
      <c r="M107" s="52" t="s">
        <v>6</v>
      </c>
      <c r="N107" s="53">
        <v>6</v>
      </c>
      <c r="O107" s="21"/>
      <c r="P107" s="23"/>
      <c r="Q107" s="21"/>
      <c r="R107" s="24"/>
      <c r="S107" s="25"/>
      <c r="T107" s="66">
        <f t="shared" si="22"/>
        <v>0</v>
      </c>
      <c r="V107" s="9"/>
      <c r="X107" s="52" t="s">
        <v>6</v>
      </c>
      <c r="Y107" s="53">
        <v>6</v>
      </c>
      <c r="Z107" s="21"/>
      <c r="AA107" s="23"/>
      <c r="AB107" s="21"/>
      <c r="AC107" s="24"/>
      <c r="AD107" s="25"/>
      <c r="AE107" s="66">
        <f t="shared" si="23"/>
        <v>0</v>
      </c>
      <c r="AG107" s="9"/>
    </row>
    <row r="108" spans="2:33">
      <c r="B108" s="52" t="s">
        <v>6</v>
      </c>
      <c r="C108" s="81">
        <v>7</v>
      </c>
      <c r="D108" s="48"/>
      <c r="E108" s="6"/>
      <c r="F108" s="18"/>
      <c r="G108" s="8"/>
      <c r="H108" s="20"/>
      <c r="I108" s="67">
        <f t="shared" si="21"/>
        <v>0</v>
      </c>
      <c r="K108" s="9"/>
      <c r="M108" s="52" t="s">
        <v>6</v>
      </c>
      <c r="N108" s="58">
        <v>7</v>
      </c>
      <c r="O108" s="18"/>
      <c r="P108" s="6"/>
      <c r="Q108" s="18"/>
      <c r="R108" s="8"/>
      <c r="S108" s="20"/>
      <c r="T108" s="67">
        <f t="shared" si="22"/>
        <v>0</v>
      </c>
      <c r="V108" s="9"/>
      <c r="X108" s="52" t="s">
        <v>6</v>
      </c>
      <c r="Y108" s="58">
        <v>7</v>
      </c>
      <c r="Z108" s="18"/>
      <c r="AA108" s="6"/>
      <c r="AB108" s="18"/>
      <c r="AC108" s="8"/>
      <c r="AD108" s="20"/>
      <c r="AE108" s="67">
        <f t="shared" si="23"/>
        <v>0</v>
      </c>
      <c r="AG108" s="9"/>
    </row>
    <row r="109" spans="2:33" ht="15.75" thickBot="1">
      <c r="B109" s="59" t="s">
        <v>6</v>
      </c>
      <c r="C109" s="82">
        <v>8</v>
      </c>
      <c r="D109" s="28"/>
      <c r="E109" s="29"/>
      <c r="F109" s="28"/>
      <c r="G109" s="29"/>
      <c r="H109" s="28"/>
      <c r="I109" s="68">
        <f t="shared" si="21"/>
        <v>0</v>
      </c>
      <c r="M109" s="59" t="s">
        <v>6</v>
      </c>
      <c r="N109" s="60">
        <v>8</v>
      </c>
      <c r="O109" s="28"/>
      <c r="P109" s="29"/>
      <c r="Q109" s="28"/>
      <c r="R109" s="29"/>
      <c r="S109" s="28"/>
      <c r="T109" s="68">
        <f t="shared" si="22"/>
        <v>0</v>
      </c>
      <c r="X109" s="59" t="s">
        <v>6</v>
      </c>
      <c r="Y109" s="60">
        <v>8</v>
      </c>
      <c r="Z109" s="28"/>
      <c r="AA109" s="29"/>
      <c r="AB109" s="28"/>
      <c r="AC109" s="29"/>
      <c r="AD109" s="28"/>
      <c r="AE109" s="68">
        <f t="shared" si="23"/>
        <v>0</v>
      </c>
    </row>
    <row r="110" spans="2:33">
      <c r="B110" s="50" t="s">
        <v>7</v>
      </c>
      <c r="C110" s="76">
        <v>9</v>
      </c>
      <c r="D110" s="19"/>
      <c r="E110" s="15"/>
      <c r="F110" s="19"/>
      <c r="G110" s="15"/>
      <c r="H110" s="19"/>
      <c r="I110" s="62">
        <f t="shared" si="21"/>
        <v>0</v>
      </c>
      <c r="M110" s="50" t="s">
        <v>7</v>
      </c>
      <c r="N110" s="51">
        <v>9</v>
      </c>
      <c r="O110" s="19"/>
      <c r="P110" s="15"/>
      <c r="Q110" s="19"/>
      <c r="R110" s="84"/>
      <c r="S110" s="85"/>
      <c r="T110" s="62">
        <f t="shared" si="22"/>
        <v>0</v>
      </c>
      <c r="X110" s="50" t="s">
        <v>7</v>
      </c>
      <c r="Y110" s="51">
        <v>9</v>
      </c>
      <c r="Z110" s="19"/>
      <c r="AA110" s="15"/>
      <c r="AB110" s="19"/>
      <c r="AC110" s="15"/>
      <c r="AD110" s="19"/>
      <c r="AE110" s="62">
        <f t="shared" si="23"/>
        <v>0</v>
      </c>
    </row>
    <row r="111" spans="2:33">
      <c r="B111" s="52" t="s">
        <v>7</v>
      </c>
      <c r="C111" s="77">
        <v>10</v>
      </c>
      <c r="D111" s="21"/>
      <c r="E111" s="23"/>
      <c r="F111" s="21"/>
      <c r="G111" s="24"/>
      <c r="H111" s="25"/>
      <c r="I111" s="66">
        <f t="shared" si="21"/>
        <v>0</v>
      </c>
      <c r="M111" s="52" t="s">
        <v>7</v>
      </c>
      <c r="N111" s="53">
        <v>10</v>
      </c>
      <c r="O111" s="21"/>
      <c r="P111" s="23"/>
      <c r="Q111" s="21"/>
      <c r="R111" s="24"/>
      <c r="S111" s="25"/>
      <c r="T111" s="66">
        <f t="shared" si="22"/>
        <v>0</v>
      </c>
      <c r="X111" s="52" t="s">
        <v>7</v>
      </c>
      <c r="Y111" s="53">
        <v>10</v>
      </c>
      <c r="Z111" s="21"/>
      <c r="AA111" s="23"/>
      <c r="AB111" s="21"/>
      <c r="AC111" s="24"/>
      <c r="AD111" s="25"/>
      <c r="AE111" s="66">
        <f t="shared" si="23"/>
        <v>0</v>
      </c>
    </row>
    <row r="112" spans="2:33" ht="15.75" thickBot="1">
      <c r="B112" s="52" t="s">
        <v>7</v>
      </c>
      <c r="C112" s="81">
        <v>11</v>
      </c>
      <c r="D112" s="18"/>
      <c r="E112" s="6"/>
      <c r="F112" s="18"/>
      <c r="G112" s="8"/>
      <c r="H112" s="20"/>
      <c r="I112" s="66">
        <f t="shared" si="21"/>
        <v>0</v>
      </c>
      <c r="J112" s="2" t="s">
        <v>0</v>
      </c>
      <c r="K112" s="2" t="s">
        <v>3</v>
      </c>
      <c r="M112" s="52" t="s">
        <v>7</v>
      </c>
      <c r="N112" s="58">
        <v>11</v>
      </c>
      <c r="O112" s="18"/>
      <c r="P112" s="6"/>
      <c r="Q112" s="18"/>
      <c r="R112" s="8"/>
      <c r="S112" s="20"/>
      <c r="T112" s="65">
        <f t="shared" si="22"/>
        <v>0</v>
      </c>
      <c r="U112" s="2" t="s">
        <v>0</v>
      </c>
      <c r="V112" s="2" t="s">
        <v>3</v>
      </c>
      <c r="X112" s="52" t="s">
        <v>7</v>
      </c>
      <c r="Y112" s="58">
        <v>11</v>
      </c>
      <c r="Z112" s="18"/>
      <c r="AA112" s="6"/>
      <c r="AB112" s="18"/>
      <c r="AC112" s="8"/>
      <c r="AD112" s="20"/>
      <c r="AE112" s="66">
        <f t="shared" si="23"/>
        <v>0</v>
      </c>
      <c r="AF112" s="2" t="s">
        <v>0</v>
      </c>
      <c r="AG112" s="2" t="s">
        <v>3</v>
      </c>
    </row>
    <row r="113" spans="2:33" ht="15.75" thickBot="1">
      <c r="B113" s="59" t="s">
        <v>7</v>
      </c>
      <c r="C113" s="82">
        <v>12</v>
      </c>
      <c r="D113" s="28"/>
      <c r="E113" s="29"/>
      <c r="F113" s="28"/>
      <c r="G113" s="29"/>
      <c r="H113" s="28"/>
      <c r="I113" s="69">
        <f t="shared" si="21"/>
        <v>0</v>
      </c>
      <c r="J113" s="70">
        <f>SUM(I102:I113)</f>
        <v>0</v>
      </c>
      <c r="K113" s="3" t="str">
        <f>IF(J113&gt;=555,"A",IF(J113&gt;=520,"B",IF(J113&gt;=475,"C",IF(J113&gt;=1,"D",IF(J113=0," ",)))))</f>
        <v xml:space="preserve"> </v>
      </c>
      <c r="M113" s="59" t="s">
        <v>7</v>
      </c>
      <c r="N113" s="60">
        <v>12</v>
      </c>
      <c r="O113" s="28"/>
      <c r="P113" s="29"/>
      <c r="Q113" s="28"/>
      <c r="R113" s="29"/>
      <c r="S113" s="49"/>
      <c r="T113" s="83">
        <f t="shared" si="22"/>
        <v>0</v>
      </c>
      <c r="U113" s="70">
        <f>SUM(T102:T113)</f>
        <v>0</v>
      </c>
      <c r="V113" s="3" t="str">
        <f>IF(U113&gt;=565,"A",IF(U113&gt;=530,"B",IF(U113&gt;=485,"C",IF(U113&gt;=1,"D",IF(U113=0," ",)))))</f>
        <v xml:space="preserve"> </v>
      </c>
      <c r="X113" s="59" t="s">
        <v>7</v>
      </c>
      <c r="Y113" s="60">
        <v>12</v>
      </c>
      <c r="Z113" s="28"/>
      <c r="AA113" s="29"/>
      <c r="AB113" s="28"/>
      <c r="AC113" s="29"/>
      <c r="AD113" s="28"/>
      <c r="AE113" s="69">
        <f t="shared" si="23"/>
        <v>0</v>
      </c>
      <c r="AF113" s="70">
        <f>SUM(AE102:AE113)</f>
        <v>0</v>
      </c>
      <c r="AG113" s="3" t="str">
        <f>IF(AF113&gt;=555,"A",IF(AF113&gt;=520,"B",IF(AF113&gt;=475,"C",IF(AF113&gt;=1,"D",IF(AF113=0," ",)))))</f>
        <v xml:space="preserve"> </v>
      </c>
    </row>
    <row r="114" spans="2:33" ht="15.75" thickBot="1">
      <c r="D114" s="86" t="s">
        <v>18</v>
      </c>
      <c r="E114" s="87"/>
      <c r="F114" s="87" t="s">
        <v>19</v>
      </c>
      <c r="G114" s="87"/>
      <c r="O114" s="86" t="s">
        <v>18</v>
      </c>
      <c r="Q114" s="87" t="s">
        <v>19</v>
      </c>
      <c r="Z114" s="86" t="s">
        <v>18</v>
      </c>
      <c r="AB114" s="87" t="s">
        <v>19</v>
      </c>
    </row>
    <row r="115" spans="2:33" ht="15.75" thickBot="1">
      <c r="B115" s="61" t="s">
        <v>4</v>
      </c>
      <c r="C115" s="16"/>
      <c r="D115" s="30"/>
      <c r="E115" s="74"/>
      <c r="F115" s="31"/>
      <c r="G115" s="75"/>
      <c r="H115" s="75"/>
      <c r="I115" s="70"/>
      <c r="M115" s="61" t="s">
        <v>2</v>
      </c>
      <c r="N115" s="16"/>
      <c r="O115" s="30"/>
      <c r="P115" s="74"/>
      <c r="Q115" s="31"/>
      <c r="R115" s="75"/>
      <c r="S115" s="75"/>
      <c r="T115" s="70"/>
      <c r="X115" s="61" t="s">
        <v>9</v>
      </c>
      <c r="Y115" s="16"/>
      <c r="Z115" s="30"/>
      <c r="AA115" s="74"/>
      <c r="AB115" s="31"/>
      <c r="AC115" s="75"/>
      <c r="AD115" s="75"/>
      <c r="AE115" s="70"/>
    </row>
    <row r="116" spans="2:33">
      <c r="B116" s="50" t="s">
        <v>5</v>
      </c>
      <c r="C116" s="76">
        <v>1</v>
      </c>
      <c r="D116" s="19"/>
      <c r="E116" s="15"/>
      <c r="F116" s="19"/>
      <c r="G116" s="15"/>
      <c r="H116" s="19"/>
      <c r="I116" s="62">
        <f>D116+E116+F116+G116+H116</f>
        <v>0</v>
      </c>
      <c r="M116" s="50" t="s">
        <v>5</v>
      </c>
      <c r="N116" s="51">
        <v>1</v>
      </c>
      <c r="O116" s="19"/>
      <c r="P116" s="15"/>
      <c r="Q116" s="19"/>
      <c r="R116" s="84"/>
      <c r="S116" s="85"/>
      <c r="T116" s="62">
        <f>O116+P116+Q116+R116+S116</f>
        <v>0</v>
      </c>
      <c r="X116" s="50" t="s">
        <v>5</v>
      </c>
      <c r="Y116" s="51">
        <v>1</v>
      </c>
      <c r="Z116" s="19"/>
      <c r="AA116" s="15"/>
      <c r="AB116" s="19"/>
      <c r="AC116" s="15"/>
      <c r="AD116" s="19"/>
      <c r="AE116" s="62">
        <f>Z116+AA116+AB116+AC116+AD116</f>
        <v>0</v>
      </c>
    </row>
    <row r="117" spans="2:33">
      <c r="B117" s="52" t="s">
        <v>5</v>
      </c>
      <c r="C117" s="77">
        <v>2</v>
      </c>
      <c r="D117" s="21"/>
      <c r="E117" s="22"/>
      <c r="F117" s="21"/>
      <c r="G117" s="23"/>
      <c r="H117" s="21"/>
      <c r="I117" s="63">
        <f>D117+E117+F117+G117+H117</f>
        <v>0</v>
      </c>
      <c r="J117" s="9"/>
      <c r="M117" s="52" t="s">
        <v>5</v>
      </c>
      <c r="N117" s="53">
        <v>2</v>
      </c>
      <c r="O117" s="21"/>
      <c r="P117" s="22"/>
      <c r="Q117" s="21"/>
      <c r="R117" s="24"/>
      <c r="S117" s="25"/>
      <c r="T117" s="63">
        <f>O117+P117+Q117+R117+S117</f>
        <v>0</v>
      </c>
      <c r="X117" s="52" t="s">
        <v>5</v>
      </c>
      <c r="Y117" s="53">
        <v>2</v>
      </c>
      <c r="Z117" s="21"/>
      <c r="AA117" s="22"/>
      <c r="AB117" s="21"/>
      <c r="AC117" s="23"/>
      <c r="AD117" s="21"/>
      <c r="AE117" s="63">
        <f>Z117+AA117+AB117+AC117+AD117</f>
        <v>0</v>
      </c>
    </row>
    <row r="118" spans="2:33">
      <c r="B118" s="54" t="s">
        <v>5</v>
      </c>
      <c r="C118" s="78">
        <v>3</v>
      </c>
      <c r="D118" s="18"/>
      <c r="E118" s="7"/>
      <c r="F118" s="18"/>
      <c r="G118" s="6"/>
      <c r="H118" s="18"/>
      <c r="I118" s="64">
        <f>D118+E118+F118+G118+H118</f>
        <v>0</v>
      </c>
      <c r="M118" s="54" t="s">
        <v>5</v>
      </c>
      <c r="N118" s="55">
        <v>3</v>
      </c>
      <c r="O118" s="18"/>
      <c r="P118" s="7"/>
      <c r="Q118" s="18"/>
      <c r="R118" s="8"/>
      <c r="S118" s="20"/>
      <c r="T118" s="64">
        <f>O118+P118+Q118+R118+S118</f>
        <v>0</v>
      </c>
      <c r="X118" s="54" t="s">
        <v>5</v>
      </c>
      <c r="Y118" s="55">
        <v>3</v>
      </c>
      <c r="Z118" s="18"/>
      <c r="AA118" s="7"/>
      <c r="AB118" s="18"/>
      <c r="AC118" s="6"/>
      <c r="AD118" s="18"/>
      <c r="AE118" s="64">
        <f>Z118+AA118+AB118+AC118+AD118</f>
        <v>0</v>
      </c>
    </row>
    <row r="119" spans="2:33" ht="15.75" thickBot="1">
      <c r="B119" s="71" t="s">
        <v>5</v>
      </c>
      <c r="C119" s="79">
        <v>4</v>
      </c>
      <c r="D119" s="72"/>
      <c r="E119" s="73"/>
      <c r="F119" s="72"/>
      <c r="G119" s="73"/>
      <c r="H119" s="72"/>
      <c r="I119" s="68">
        <f t="shared" ref="I119:I127" si="24">D119+E119+F119+G119+H119</f>
        <v>0</v>
      </c>
      <c r="M119" s="56" t="s">
        <v>5</v>
      </c>
      <c r="N119" s="57">
        <v>4</v>
      </c>
      <c r="O119" s="17"/>
      <c r="P119" s="5"/>
      <c r="Q119" s="17"/>
      <c r="R119" s="27"/>
      <c r="S119" s="26"/>
      <c r="T119" s="65">
        <f t="shared" ref="T119:T127" si="25">O119+P119+Q119+R119+S119</f>
        <v>0</v>
      </c>
      <c r="X119" s="56" t="s">
        <v>5</v>
      </c>
      <c r="Y119" s="57">
        <v>4</v>
      </c>
      <c r="Z119" s="17"/>
      <c r="AA119" s="5"/>
      <c r="AB119" s="17"/>
      <c r="AC119" s="5"/>
      <c r="AD119" s="17"/>
      <c r="AE119" s="65">
        <f t="shared" ref="AE119:AE127" si="26">Z119+AA119+AB119+AC119+AD119</f>
        <v>0</v>
      </c>
    </row>
    <row r="120" spans="2:33">
      <c r="B120" s="50" t="s">
        <v>6</v>
      </c>
      <c r="C120" s="76">
        <v>5</v>
      </c>
      <c r="D120" s="19"/>
      <c r="E120" s="15"/>
      <c r="F120" s="19"/>
      <c r="G120" s="15"/>
      <c r="H120" s="19"/>
      <c r="I120" s="62">
        <f t="shared" si="24"/>
        <v>0</v>
      </c>
      <c r="M120" s="50" t="s">
        <v>6</v>
      </c>
      <c r="N120" s="51">
        <v>5</v>
      </c>
      <c r="O120" s="19"/>
      <c r="P120" s="15"/>
      <c r="Q120" s="19"/>
      <c r="R120" s="84"/>
      <c r="S120" s="85"/>
      <c r="T120" s="62">
        <f t="shared" si="25"/>
        <v>0</v>
      </c>
      <c r="X120" s="50" t="s">
        <v>6</v>
      </c>
      <c r="Y120" s="51">
        <v>5</v>
      </c>
      <c r="Z120" s="19"/>
      <c r="AA120" s="15"/>
      <c r="AB120" s="19"/>
      <c r="AC120" s="15"/>
      <c r="AD120" s="19"/>
      <c r="AE120" s="62">
        <f t="shared" si="26"/>
        <v>0</v>
      </c>
    </row>
    <row r="121" spans="2:33">
      <c r="B121" s="56" t="s">
        <v>6</v>
      </c>
      <c r="C121" s="80">
        <v>6</v>
      </c>
      <c r="D121" s="21"/>
      <c r="E121" s="23"/>
      <c r="F121" s="21"/>
      <c r="G121" s="24"/>
      <c r="H121" s="25"/>
      <c r="I121" s="66">
        <f t="shared" si="24"/>
        <v>0</v>
      </c>
      <c r="K121" s="9"/>
      <c r="M121" s="52" t="s">
        <v>6</v>
      </c>
      <c r="N121" s="53">
        <v>6</v>
      </c>
      <c r="O121" s="21"/>
      <c r="P121" s="23"/>
      <c r="Q121" s="21"/>
      <c r="R121" s="24"/>
      <c r="S121" s="25"/>
      <c r="T121" s="66">
        <f t="shared" si="25"/>
        <v>0</v>
      </c>
      <c r="V121" s="9"/>
      <c r="X121" s="52" t="s">
        <v>6</v>
      </c>
      <c r="Y121" s="53">
        <v>6</v>
      </c>
      <c r="Z121" s="21"/>
      <c r="AA121" s="23"/>
      <c r="AB121" s="21"/>
      <c r="AC121" s="24"/>
      <c r="AD121" s="25"/>
      <c r="AE121" s="66">
        <f t="shared" si="26"/>
        <v>0</v>
      </c>
      <c r="AG121" s="9"/>
    </row>
    <row r="122" spans="2:33">
      <c r="B122" s="52" t="s">
        <v>6</v>
      </c>
      <c r="C122" s="81">
        <v>7</v>
      </c>
      <c r="D122" s="48"/>
      <c r="E122" s="6"/>
      <c r="F122" s="18"/>
      <c r="G122" s="8"/>
      <c r="H122" s="20"/>
      <c r="I122" s="67">
        <f t="shared" si="24"/>
        <v>0</v>
      </c>
      <c r="K122" s="9"/>
      <c r="M122" s="52" t="s">
        <v>6</v>
      </c>
      <c r="N122" s="58">
        <v>7</v>
      </c>
      <c r="O122" s="18"/>
      <c r="P122" s="6"/>
      <c r="Q122" s="18"/>
      <c r="R122" s="8"/>
      <c r="S122" s="20"/>
      <c r="T122" s="67">
        <f t="shared" si="25"/>
        <v>0</v>
      </c>
      <c r="V122" s="9"/>
      <c r="X122" s="52" t="s">
        <v>6</v>
      </c>
      <c r="Y122" s="58">
        <v>7</v>
      </c>
      <c r="Z122" s="18"/>
      <c r="AA122" s="6"/>
      <c r="AB122" s="18"/>
      <c r="AC122" s="8"/>
      <c r="AD122" s="20"/>
      <c r="AE122" s="67">
        <f t="shared" si="26"/>
        <v>0</v>
      </c>
      <c r="AG122" s="9"/>
    </row>
    <row r="123" spans="2:33" ht="15.75" thickBot="1">
      <c r="B123" s="59" t="s">
        <v>6</v>
      </c>
      <c r="C123" s="82">
        <v>8</v>
      </c>
      <c r="D123" s="28"/>
      <c r="E123" s="29"/>
      <c r="F123" s="28"/>
      <c r="G123" s="29"/>
      <c r="H123" s="28"/>
      <c r="I123" s="68">
        <f t="shared" si="24"/>
        <v>0</v>
      </c>
      <c r="M123" s="59" t="s">
        <v>6</v>
      </c>
      <c r="N123" s="60">
        <v>8</v>
      </c>
      <c r="O123" s="28"/>
      <c r="P123" s="29"/>
      <c r="Q123" s="28"/>
      <c r="R123" s="29"/>
      <c r="S123" s="28"/>
      <c r="T123" s="68">
        <f t="shared" si="25"/>
        <v>0</v>
      </c>
      <c r="X123" s="59" t="s">
        <v>6</v>
      </c>
      <c r="Y123" s="60">
        <v>8</v>
      </c>
      <c r="Z123" s="28"/>
      <c r="AA123" s="29"/>
      <c r="AB123" s="28"/>
      <c r="AC123" s="29"/>
      <c r="AD123" s="28"/>
      <c r="AE123" s="68">
        <f t="shared" si="26"/>
        <v>0</v>
      </c>
    </row>
    <row r="124" spans="2:33">
      <c r="B124" s="50" t="s">
        <v>7</v>
      </c>
      <c r="C124" s="76">
        <v>9</v>
      </c>
      <c r="D124" s="19"/>
      <c r="E124" s="15"/>
      <c r="F124" s="19"/>
      <c r="G124" s="15"/>
      <c r="H124" s="19"/>
      <c r="I124" s="62">
        <f t="shared" si="24"/>
        <v>0</v>
      </c>
      <c r="M124" s="50" t="s">
        <v>7</v>
      </c>
      <c r="N124" s="51">
        <v>9</v>
      </c>
      <c r="O124" s="19"/>
      <c r="P124" s="15"/>
      <c r="Q124" s="19"/>
      <c r="R124" s="84"/>
      <c r="S124" s="85"/>
      <c r="T124" s="62">
        <f t="shared" si="25"/>
        <v>0</v>
      </c>
      <c r="X124" s="50" t="s">
        <v>7</v>
      </c>
      <c r="Y124" s="51">
        <v>9</v>
      </c>
      <c r="Z124" s="19"/>
      <c r="AA124" s="15"/>
      <c r="AB124" s="19"/>
      <c r="AC124" s="15"/>
      <c r="AD124" s="19"/>
      <c r="AE124" s="62">
        <f t="shared" si="26"/>
        <v>0</v>
      </c>
    </row>
    <row r="125" spans="2:33">
      <c r="B125" s="52" t="s">
        <v>7</v>
      </c>
      <c r="C125" s="77">
        <v>10</v>
      </c>
      <c r="D125" s="21"/>
      <c r="E125" s="23"/>
      <c r="F125" s="21"/>
      <c r="G125" s="24"/>
      <c r="H125" s="25"/>
      <c r="I125" s="66">
        <f t="shared" si="24"/>
        <v>0</v>
      </c>
      <c r="M125" s="52" t="s">
        <v>7</v>
      </c>
      <c r="N125" s="53">
        <v>10</v>
      </c>
      <c r="O125" s="21"/>
      <c r="P125" s="23"/>
      <c r="Q125" s="21"/>
      <c r="R125" s="24"/>
      <c r="S125" s="25"/>
      <c r="T125" s="66">
        <f t="shared" si="25"/>
        <v>0</v>
      </c>
      <c r="X125" s="52" t="s">
        <v>7</v>
      </c>
      <c r="Y125" s="53">
        <v>10</v>
      </c>
      <c r="Z125" s="21"/>
      <c r="AA125" s="23"/>
      <c r="AB125" s="21"/>
      <c r="AC125" s="24"/>
      <c r="AD125" s="25"/>
      <c r="AE125" s="66">
        <f t="shared" si="26"/>
        <v>0</v>
      </c>
    </row>
    <row r="126" spans="2:33" ht="15.75" thickBot="1">
      <c r="B126" s="52" t="s">
        <v>7</v>
      </c>
      <c r="C126" s="81">
        <v>11</v>
      </c>
      <c r="D126" s="18"/>
      <c r="E126" s="6"/>
      <c r="F126" s="18"/>
      <c r="G126" s="8"/>
      <c r="H126" s="20"/>
      <c r="I126" s="66">
        <f t="shared" si="24"/>
        <v>0</v>
      </c>
      <c r="J126" s="2" t="s">
        <v>0</v>
      </c>
      <c r="K126" s="2" t="s">
        <v>3</v>
      </c>
      <c r="M126" s="52" t="s">
        <v>7</v>
      </c>
      <c r="N126" s="58">
        <v>11</v>
      </c>
      <c r="O126" s="18"/>
      <c r="P126" s="6"/>
      <c r="Q126" s="18"/>
      <c r="R126" s="8"/>
      <c r="S126" s="20"/>
      <c r="T126" s="65">
        <f t="shared" si="25"/>
        <v>0</v>
      </c>
      <c r="U126" s="2" t="s">
        <v>0</v>
      </c>
      <c r="V126" s="2" t="s">
        <v>3</v>
      </c>
      <c r="X126" s="52" t="s">
        <v>7</v>
      </c>
      <c r="Y126" s="58">
        <v>11</v>
      </c>
      <c r="Z126" s="18"/>
      <c r="AA126" s="6"/>
      <c r="AB126" s="18"/>
      <c r="AC126" s="8"/>
      <c r="AD126" s="20"/>
      <c r="AE126" s="66">
        <f t="shared" si="26"/>
        <v>0</v>
      </c>
      <c r="AF126" s="2" t="s">
        <v>0</v>
      </c>
      <c r="AG126" s="2" t="s">
        <v>3</v>
      </c>
    </row>
    <row r="127" spans="2:33" ht="15.75" thickBot="1">
      <c r="B127" s="59" t="s">
        <v>7</v>
      </c>
      <c r="C127" s="82">
        <v>12</v>
      </c>
      <c r="D127" s="28"/>
      <c r="E127" s="29"/>
      <c r="F127" s="28"/>
      <c r="G127" s="29"/>
      <c r="H127" s="28"/>
      <c r="I127" s="69">
        <f t="shared" si="24"/>
        <v>0</v>
      </c>
      <c r="J127" s="70">
        <f>SUM(I116:I127)</f>
        <v>0</v>
      </c>
      <c r="K127" s="3" t="str">
        <f>IF(J127&gt;=555,"A",IF(J127&gt;=520,"B",IF(J127&gt;=475,"C",IF(J127&gt;=1,"D",IF(J127=0," ",)))))</f>
        <v xml:space="preserve"> </v>
      </c>
      <c r="M127" s="59" t="s">
        <v>7</v>
      </c>
      <c r="N127" s="60">
        <v>12</v>
      </c>
      <c r="O127" s="28"/>
      <c r="P127" s="29"/>
      <c r="Q127" s="28"/>
      <c r="R127" s="29"/>
      <c r="S127" s="49"/>
      <c r="T127" s="83">
        <f t="shared" si="25"/>
        <v>0</v>
      </c>
      <c r="U127" s="70">
        <f>SUM(T116:T127)</f>
        <v>0</v>
      </c>
      <c r="V127" s="3" t="str">
        <f>IF(U127&gt;=565,"A",IF(U127&gt;=530,"B",IF(U127&gt;=485,"C",IF(U127&gt;=1,"D",IF(U127=0," ",)))))</f>
        <v xml:space="preserve"> </v>
      </c>
      <c r="X127" s="59" t="s">
        <v>7</v>
      </c>
      <c r="Y127" s="60">
        <v>12</v>
      </c>
      <c r="Z127" s="28"/>
      <c r="AA127" s="29"/>
      <c r="AB127" s="28"/>
      <c r="AC127" s="29"/>
      <c r="AD127" s="28"/>
      <c r="AE127" s="69">
        <f t="shared" si="26"/>
        <v>0</v>
      </c>
      <c r="AF127" s="70">
        <f>SUM(AE116:AE127)</f>
        <v>0</v>
      </c>
      <c r="AG127" s="3" t="str">
        <f>IF(AF127&gt;=555,"A",IF(AF127&gt;=520,"B",IF(AF127&gt;=475,"C",IF(AF127&gt;=1,"D",IF(AF127=0," ",)))))</f>
        <v xml:space="preserve"> </v>
      </c>
    </row>
    <row r="128" spans="2:33" ht="15.75" thickBot="1">
      <c r="D128" s="86" t="s">
        <v>18</v>
      </c>
      <c r="E128" s="87"/>
      <c r="F128" s="87" t="s">
        <v>19</v>
      </c>
      <c r="G128" s="87"/>
      <c r="O128" s="86" t="s">
        <v>18</v>
      </c>
      <c r="Q128" s="87" t="s">
        <v>19</v>
      </c>
      <c r="Z128" s="86" t="s">
        <v>18</v>
      </c>
      <c r="AB128" s="87" t="s">
        <v>19</v>
      </c>
    </row>
    <row r="129" spans="2:33" ht="15.75" thickBot="1">
      <c r="B129" s="61" t="s">
        <v>4</v>
      </c>
      <c r="C129" s="16"/>
      <c r="D129" s="30"/>
      <c r="E129" s="74"/>
      <c r="F129" s="31"/>
      <c r="G129" s="75"/>
      <c r="H129" s="75"/>
      <c r="I129" s="70"/>
      <c r="M129" s="61" t="s">
        <v>2</v>
      </c>
      <c r="N129" s="16"/>
      <c r="O129" s="30"/>
      <c r="P129" s="74"/>
      <c r="Q129" s="31"/>
      <c r="R129" s="75"/>
      <c r="S129" s="75"/>
      <c r="T129" s="70"/>
      <c r="X129" s="61" t="s">
        <v>9</v>
      </c>
      <c r="Y129" s="16"/>
      <c r="Z129" s="30"/>
      <c r="AA129" s="74"/>
      <c r="AB129" s="31"/>
      <c r="AC129" s="75"/>
      <c r="AD129" s="75"/>
      <c r="AE129" s="70"/>
    </row>
    <row r="130" spans="2:33">
      <c r="B130" s="50" t="s">
        <v>5</v>
      </c>
      <c r="C130" s="76">
        <v>1</v>
      </c>
      <c r="D130" s="19"/>
      <c r="E130" s="15"/>
      <c r="F130" s="19"/>
      <c r="G130" s="15"/>
      <c r="H130" s="19"/>
      <c r="I130" s="62">
        <f>D130+E130+F130+G130+H130</f>
        <v>0</v>
      </c>
      <c r="M130" s="50" t="s">
        <v>5</v>
      </c>
      <c r="N130" s="51">
        <v>1</v>
      </c>
      <c r="O130" s="19"/>
      <c r="P130" s="15"/>
      <c r="Q130" s="19"/>
      <c r="R130" s="84"/>
      <c r="S130" s="85"/>
      <c r="T130" s="62">
        <f>O130+P130+Q130+R130+S130</f>
        <v>0</v>
      </c>
      <c r="X130" s="50" t="s">
        <v>5</v>
      </c>
      <c r="Y130" s="51">
        <v>1</v>
      </c>
      <c r="Z130" s="19"/>
      <c r="AA130" s="15"/>
      <c r="AB130" s="19"/>
      <c r="AC130" s="15"/>
      <c r="AD130" s="19"/>
      <c r="AE130" s="62">
        <f>Z130+AA130+AB130+AC130+AD130</f>
        <v>0</v>
      </c>
    </row>
    <row r="131" spans="2:33">
      <c r="B131" s="52" t="s">
        <v>5</v>
      </c>
      <c r="C131" s="77">
        <v>2</v>
      </c>
      <c r="D131" s="21"/>
      <c r="E131" s="22"/>
      <c r="F131" s="21"/>
      <c r="G131" s="23"/>
      <c r="H131" s="21"/>
      <c r="I131" s="63">
        <f>D131+E131+F131+G131+H131</f>
        <v>0</v>
      </c>
      <c r="J131" s="9"/>
      <c r="M131" s="52" t="s">
        <v>5</v>
      </c>
      <c r="N131" s="53">
        <v>2</v>
      </c>
      <c r="O131" s="21"/>
      <c r="P131" s="22"/>
      <c r="Q131" s="21"/>
      <c r="R131" s="24"/>
      <c r="S131" s="25"/>
      <c r="T131" s="63">
        <f>O131+P131+Q131+R131+S131</f>
        <v>0</v>
      </c>
      <c r="X131" s="52" t="s">
        <v>5</v>
      </c>
      <c r="Y131" s="53">
        <v>2</v>
      </c>
      <c r="Z131" s="21"/>
      <c r="AA131" s="22"/>
      <c r="AB131" s="21"/>
      <c r="AC131" s="23"/>
      <c r="AD131" s="21"/>
      <c r="AE131" s="63">
        <f>Z131+AA131+AB131+AC131+AD131</f>
        <v>0</v>
      </c>
    </row>
    <row r="132" spans="2:33">
      <c r="B132" s="54" t="s">
        <v>5</v>
      </c>
      <c r="C132" s="78">
        <v>3</v>
      </c>
      <c r="D132" s="18"/>
      <c r="E132" s="7"/>
      <c r="F132" s="18"/>
      <c r="G132" s="6"/>
      <c r="H132" s="18"/>
      <c r="I132" s="64">
        <f>D132+E132+F132+G132+H132</f>
        <v>0</v>
      </c>
      <c r="M132" s="54" t="s">
        <v>5</v>
      </c>
      <c r="N132" s="55">
        <v>3</v>
      </c>
      <c r="O132" s="18"/>
      <c r="P132" s="7"/>
      <c r="Q132" s="18"/>
      <c r="R132" s="8"/>
      <c r="S132" s="20"/>
      <c r="T132" s="64">
        <f>O132+P132+Q132+R132+S132</f>
        <v>0</v>
      </c>
      <c r="X132" s="54" t="s">
        <v>5</v>
      </c>
      <c r="Y132" s="55">
        <v>3</v>
      </c>
      <c r="Z132" s="18"/>
      <c r="AA132" s="7"/>
      <c r="AB132" s="18"/>
      <c r="AC132" s="6"/>
      <c r="AD132" s="18"/>
      <c r="AE132" s="64">
        <f>Z132+AA132+AB132+AC132+AD132</f>
        <v>0</v>
      </c>
    </row>
    <row r="133" spans="2:33" ht="15.75" thickBot="1">
      <c r="B133" s="71" t="s">
        <v>5</v>
      </c>
      <c r="C133" s="79">
        <v>4</v>
      </c>
      <c r="D133" s="72"/>
      <c r="E133" s="73"/>
      <c r="F133" s="72"/>
      <c r="G133" s="73"/>
      <c r="H133" s="72"/>
      <c r="I133" s="68">
        <f t="shared" ref="I133:I141" si="27">D133+E133+F133+G133+H133</f>
        <v>0</v>
      </c>
      <c r="M133" s="56" t="s">
        <v>5</v>
      </c>
      <c r="N133" s="57">
        <v>4</v>
      </c>
      <c r="O133" s="17"/>
      <c r="P133" s="5"/>
      <c r="Q133" s="17"/>
      <c r="R133" s="27"/>
      <c r="S133" s="26"/>
      <c r="T133" s="65">
        <f t="shared" ref="T133:T141" si="28">O133+P133+Q133+R133+S133</f>
        <v>0</v>
      </c>
      <c r="X133" s="56" t="s">
        <v>5</v>
      </c>
      <c r="Y133" s="57">
        <v>4</v>
      </c>
      <c r="Z133" s="17"/>
      <c r="AA133" s="5"/>
      <c r="AB133" s="17"/>
      <c r="AC133" s="5"/>
      <c r="AD133" s="17"/>
      <c r="AE133" s="65">
        <f t="shared" ref="AE133:AE141" si="29">Z133+AA133+AB133+AC133+AD133</f>
        <v>0</v>
      </c>
    </row>
    <row r="134" spans="2:33">
      <c r="B134" s="50" t="s">
        <v>6</v>
      </c>
      <c r="C134" s="76">
        <v>5</v>
      </c>
      <c r="D134" s="19"/>
      <c r="E134" s="15"/>
      <c r="F134" s="19"/>
      <c r="G134" s="15"/>
      <c r="H134" s="19"/>
      <c r="I134" s="62">
        <f t="shared" si="27"/>
        <v>0</v>
      </c>
      <c r="M134" s="50" t="s">
        <v>6</v>
      </c>
      <c r="N134" s="51">
        <v>5</v>
      </c>
      <c r="O134" s="19"/>
      <c r="P134" s="15"/>
      <c r="Q134" s="19"/>
      <c r="R134" s="84"/>
      <c r="S134" s="85"/>
      <c r="T134" s="62">
        <f t="shared" si="28"/>
        <v>0</v>
      </c>
      <c r="X134" s="50" t="s">
        <v>6</v>
      </c>
      <c r="Y134" s="51">
        <v>5</v>
      </c>
      <c r="Z134" s="19"/>
      <c r="AA134" s="15"/>
      <c r="AB134" s="19"/>
      <c r="AC134" s="15"/>
      <c r="AD134" s="19"/>
      <c r="AE134" s="62">
        <f t="shared" si="29"/>
        <v>0</v>
      </c>
    </row>
    <row r="135" spans="2:33">
      <c r="B135" s="56" t="s">
        <v>6</v>
      </c>
      <c r="C135" s="80">
        <v>6</v>
      </c>
      <c r="D135" s="21"/>
      <c r="E135" s="23"/>
      <c r="F135" s="21"/>
      <c r="G135" s="24"/>
      <c r="H135" s="25"/>
      <c r="I135" s="66">
        <f t="shared" si="27"/>
        <v>0</v>
      </c>
      <c r="K135" s="9"/>
      <c r="M135" s="52" t="s">
        <v>6</v>
      </c>
      <c r="N135" s="53">
        <v>6</v>
      </c>
      <c r="O135" s="21"/>
      <c r="P135" s="23"/>
      <c r="Q135" s="21"/>
      <c r="R135" s="24"/>
      <c r="S135" s="25"/>
      <c r="T135" s="66">
        <f t="shared" si="28"/>
        <v>0</v>
      </c>
      <c r="V135" s="9"/>
      <c r="X135" s="52" t="s">
        <v>6</v>
      </c>
      <c r="Y135" s="53">
        <v>6</v>
      </c>
      <c r="Z135" s="21"/>
      <c r="AA135" s="23"/>
      <c r="AB135" s="21"/>
      <c r="AC135" s="24"/>
      <c r="AD135" s="25"/>
      <c r="AE135" s="66">
        <f t="shared" si="29"/>
        <v>0</v>
      </c>
      <c r="AG135" s="9"/>
    </row>
    <row r="136" spans="2:33">
      <c r="B136" s="52" t="s">
        <v>6</v>
      </c>
      <c r="C136" s="81">
        <v>7</v>
      </c>
      <c r="D136" s="48"/>
      <c r="E136" s="6"/>
      <c r="F136" s="18"/>
      <c r="G136" s="8"/>
      <c r="H136" s="20"/>
      <c r="I136" s="67">
        <f t="shared" si="27"/>
        <v>0</v>
      </c>
      <c r="K136" s="9"/>
      <c r="M136" s="52" t="s">
        <v>6</v>
      </c>
      <c r="N136" s="58">
        <v>7</v>
      </c>
      <c r="O136" s="18"/>
      <c r="P136" s="6"/>
      <c r="Q136" s="18"/>
      <c r="R136" s="8"/>
      <c r="S136" s="20"/>
      <c r="T136" s="67">
        <f t="shared" si="28"/>
        <v>0</v>
      </c>
      <c r="V136" s="9"/>
      <c r="X136" s="52" t="s">
        <v>6</v>
      </c>
      <c r="Y136" s="58">
        <v>7</v>
      </c>
      <c r="Z136" s="18"/>
      <c r="AA136" s="6"/>
      <c r="AB136" s="18"/>
      <c r="AC136" s="8"/>
      <c r="AD136" s="20"/>
      <c r="AE136" s="67">
        <f t="shared" si="29"/>
        <v>0</v>
      </c>
      <c r="AG136" s="9"/>
    </row>
    <row r="137" spans="2:33" ht="15.75" thickBot="1">
      <c r="B137" s="59" t="s">
        <v>6</v>
      </c>
      <c r="C137" s="82">
        <v>8</v>
      </c>
      <c r="D137" s="28"/>
      <c r="E137" s="29"/>
      <c r="F137" s="28"/>
      <c r="G137" s="29"/>
      <c r="H137" s="28"/>
      <c r="I137" s="68">
        <f t="shared" si="27"/>
        <v>0</v>
      </c>
      <c r="M137" s="59" t="s">
        <v>6</v>
      </c>
      <c r="N137" s="60">
        <v>8</v>
      </c>
      <c r="O137" s="28"/>
      <c r="P137" s="29"/>
      <c r="Q137" s="28"/>
      <c r="R137" s="29"/>
      <c r="S137" s="28"/>
      <c r="T137" s="68">
        <f t="shared" si="28"/>
        <v>0</v>
      </c>
      <c r="X137" s="59" t="s">
        <v>6</v>
      </c>
      <c r="Y137" s="60">
        <v>8</v>
      </c>
      <c r="Z137" s="28"/>
      <c r="AA137" s="29"/>
      <c r="AB137" s="28"/>
      <c r="AC137" s="29"/>
      <c r="AD137" s="28"/>
      <c r="AE137" s="68">
        <f t="shared" si="29"/>
        <v>0</v>
      </c>
    </row>
    <row r="138" spans="2:33">
      <c r="B138" s="50" t="s">
        <v>7</v>
      </c>
      <c r="C138" s="76">
        <v>9</v>
      </c>
      <c r="D138" s="19"/>
      <c r="E138" s="15"/>
      <c r="F138" s="19"/>
      <c r="G138" s="15"/>
      <c r="H138" s="19"/>
      <c r="I138" s="62">
        <f t="shared" si="27"/>
        <v>0</v>
      </c>
      <c r="M138" s="50" t="s">
        <v>7</v>
      </c>
      <c r="N138" s="51">
        <v>9</v>
      </c>
      <c r="O138" s="19"/>
      <c r="P138" s="15"/>
      <c r="Q138" s="19"/>
      <c r="R138" s="84"/>
      <c r="S138" s="85"/>
      <c r="T138" s="62">
        <f t="shared" si="28"/>
        <v>0</v>
      </c>
      <c r="X138" s="50" t="s">
        <v>7</v>
      </c>
      <c r="Y138" s="51">
        <v>9</v>
      </c>
      <c r="Z138" s="19"/>
      <c r="AA138" s="15"/>
      <c r="AB138" s="19"/>
      <c r="AC138" s="15"/>
      <c r="AD138" s="19"/>
      <c r="AE138" s="62">
        <f t="shared" si="29"/>
        <v>0</v>
      </c>
    </row>
    <row r="139" spans="2:33">
      <c r="B139" s="52" t="s">
        <v>7</v>
      </c>
      <c r="C139" s="77">
        <v>10</v>
      </c>
      <c r="D139" s="21"/>
      <c r="E139" s="23"/>
      <c r="F139" s="21"/>
      <c r="G139" s="24"/>
      <c r="H139" s="25"/>
      <c r="I139" s="66">
        <f t="shared" si="27"/>
        <v>0</v>
      </c>
      <c r="M139" s="52" t="s">
        <v>7</v>
      </c>
      <c r="N139" s="53">
        <v>10</v>
      </c>
      <c r="O139" s="21"/>
      <c r="P139" s="23"/>
      <c r="Q139" s="21"/>
      <c r="R139" s="24"/>
      <c r="S139" s="25"/>
      <c r="T139" s="66">
        <f t="shared" si="28"/>
        <v>0</v>
      </c>
      <c r="X139" s="52" t="s">
        <v>7</v>
      </c>
      <c r="Y139" s="53">
        <v>10</v>
      </c>
      <c r="Z139" s="21"/>
      <c r="AA139" s="23"/>
      <c r="AB139" s="21"/>
      <c r="AC139" s="24"/>
      <c r="AD139" s="25"/>
      <c r="AE139" s="66">
        <f t="shared" si="29"/>
        <v>0</v>
      </c>
    </row>
    <row r="140" spans="2:33" ht="15.75" thickBot="1">
      <c r="B140" s="52" t="s">
        <v>7</v>
      </c>
      <c r="C140" s="81">
        <v>11</v>
      </c>
      <c r="D140" s="18"/>
      <c r="E140" s="6"/>
      <c r="F140" s="18"/>
      <c r="G140" s="8"/>
      <c r="H140" s="20"/>
      <c r="I140" s="66">
        <f t="shared" si="27"/>
        <v>0</v>
      </c>
      <c r="J140" s="2" t="s">
        <v>0</v>
      </c>
      <c r="K140" s="2" t="s">
        <v>3</v>
      </c>
      <c r="M140" s="52" t="s">
        <v>7</v>
      </c>
      <c r="N140" s="58">
        <v>11</v>
      </c>
      <c r="O140" s="18"/>
      <c r="P140" s="6"/>
      <c r="Q140" s="18"/>
      <c r="R140" s="8"/>
      <c r="S140" s="20"/>
      <c r="T140" s="65">
        <f t="shared" si="28"/>
        <v>0</v>
      </c>
      <c r="U140" s="2" t="s">
        <v>0</v>
      </c>
      <c r="V140" s="2" t="s">
        <v>3</v>
      </c>
      <c r="X140" s="52" t="s">
        <v>7</v>
      </c>
      <c r="Y140" s="58">
        <v>11</v>
      </c>
      <c r="Z140" s="18"/>
      <c r="AA140" s="6"/>
      <c r="AB140" s="18"/>
      <c r="AC140" s="8"/>
      <c r="AD140" s="20"/>
      <c r="AE140" s="66">
        <f t="shared" si="29"/>
        <v>0</v>
      </c>
      <c r="AF140" s="2" t="s">
        <v>0</v>
      </c>
      <c r="AG140" s="2" t="s">
        <v>3</v>
      </c>
    </row>
    <row r="141" spans="2:33" ht="15.75" thickBot="1">
      <c r="B141" s="59" t="s">
        <v>7</v>
      </c>
      <c r="C141" s="82">
        <v>12</v>
      </c>
      <c r="D141" s="28"/>
      <c r="E141" s="29"/>
      <c r="F141" s="28"/>
      <c r="G141" s="29"/>
      <c r="H141" s="28"/>
      <c r="I141" s="69">
        <f t="shared" si="27"/>
        <v>0</v>
      </c>
      <c r="J141" s="70">
        <f>SUM(I130:I141)</f>
        <v>0</v>
      </c>
      <c r="K141" s="3" t="str">
        <f>IF(J141&gt;=555,"A",IF(J141&gt;=520,"B",IF(J141&gt;=475,"C",IF(J141&gt;=1,"D",IF(J141=0," ",)))))</f>
        <v xml:space="preserve"> </v>
      </c>
      <c r="M141" s="59" t="s">
        <v>7</v>
      </c>
      <c r="N141" s="60">
        <v>12</v>
      </c>
      <c r="O141" s="28"/>
      <c r="P141" s="29"/>
      <c r="Q141" s="28"/>
      <c r="R141" s="29"/>
      <c r="S141" s="49"/>
      <c r="T141" s="83">
        <f t="shared" si="28"/>
        <v>0</v>
      </c>
      <c r="U141" s="70">
        <f>SUM(T130:T141)</f>
        <v>0</v>
      </c>
      <c r="V141" s="3" t="str">
        <f>IF(U141&gt;=565,"A",IF(U141&gt;=530,"B",IF(U141&gt;=485,"C",IF(U141&gt;=1,"D",IF(U141=0," ",)))))</f>
        <v xml:space="preserve"> </v>
      </c>
      <c r="X141" s="59" t="s">
        <v>7</v>
      </c>
      <c r="Y141" s="60">
        <v>12</v>
      </c>
      <c r="Z141" s="28"/>
      <c r="AA141" s="29"/>
      <c r="AB141" s="28"/>
      <c r="AC141" s="29"/>
      <c r="AD141" s="28"/>
      <c r="AE141" s="69">
        <f t="shared" si="29"/>
        <v>0</v>
      </c>
      <c r="AF141" s="70">
        <f>SUM(AE130:AE141)</f>
        <v>0</v>
      </c>
      <c r="AG141" s="3" t="str">
        <f>IF(AF141&gt;=555,"A",IF(AF141&gt;=520,"B",IF(AF141&gt;=475,"C",IF(AF141&gt;=1,"D",IF(AF141=0," ",)))))</f>
        <v xml:space="preserve"> </v>
      </c>
    </row>
    <row r="142" spans="2:33" ht="15.75" thickBot="1">
      <c r="D142" s="86" t="s">
        <v>18</v>
      </c>
      <c r="E142" s="87"/>
      <c r="F142" s="87" t="s">
        <v>19</v>
      </c>
      <c r="G142" s="87"/>
      <c r="O142" s="86" t="s">
        <v>18</v>
      </c>
      <c r="Q142" s="87" t="s">
        <v>19</v>
      </c>
      <c r="Z142" s="86" t="s">
        <v>18</v>
      </c>
      <c r="AB142" s="87" t="s">
        <v>19</v>
      </c>
    </row>
    <row r="143" spans="2:33" ht="15.75" thickBot="1">
      <c r="B143" s="61" t="s">
        <v>4</v>
      </c>
      <c r="C143" s="16"/>
      <c r="D143" s="30"/>
      <c r="E143" s="74"/>
      <c r="F143" s="31"/>
      <c r="G143" s="75"/>
      <c r="H143" s="75"/>
      <c r="I143" s="70"/>
      <c r="M143" s="61" t="s">
        <v>2</v>
      </c>
      <c r="N143" s="16"/>
      <c r="O143" s="30"/>
      <c r="P143" s="74"/>
      <c r="Q143" s="31"/>
      <c r="R143" s="75"/>
      <c r="S143" s="75"/>
      <c r="T143" s="70"/>
      <c r="X143" s="61" t="s">
        <v>9</v>
      </c>
      <c r="Y143" s="16"/>
      <c r="Z143" s="30"/>
      <c r="AA143" s="74"/>
      <c r="AB143" s="31"/>
      <c r="AC143" s="75"/>
      <c r="AD143" s="75"/>
      <c r="AE143" s="70"/>
    </row>
    <row r="144" spans="2:33">
      <c r="B144" s="50" t="s">
        <v>5</v>
      </c>
      <c r="C144" s="76">
        <v>1</v>
      </c>
      <c r="D144" s="19"/>
      <c r="E144" s="15"/>
      <c r="F144" s="19"/>
      <c r="G144" s="15"/>
      <c r="H144" s="19"/>
      <c r="I144" s="62">
        <f>D144+E144+F144+G144+H144</f>
        <v>0</v>
      </c>
      <c r="M144" s="50" t="s">
        <v>5</v>
      </c>
      <c r="N144" s="51">
        <v>1</v>
      </c>
      <c r="O144" s="19"/>
      <c r="P144" s="15"/>
      <c r="Q144" s="19"/>
      <c r="R144" s="84"/>
      <c r="S144" s="85"/>
      <c r="T144" s="62">
        <f>O144+P144+Q144+R144+S144</f>
        <v>0</v>
      </c>
      <c r="X144" s="50" t="s">
        <v>5</v>
      </c>
      <c r="Y144" s="51">
        <v>1</v>
      </c>
      <c r="Z144" s="19"/>
      <c r="AA144" s="15"/>
      <c r="AB144" s="19"/>
      <c r="AC144" s="15"/>
      <c r="AD144" s="19"/>
      <c r="AE144" s="62">
        <f>Z144+AA144+AB144+AC144+AD144</f>
        <v>0</v>
      </c>
    </row>
    <row r="145" spans="2:33">
      <c r="B145" s="52" t="s">
        <v>5</v>
      </c>
      <c r="C145" s="77">
        <v>2</v>
      </c>
      <c r="D145" s="21"/>
      <c r="E145" s="22"/>
      <c r="F145" s="21"/>
      <c r="G145" s="23"/>
      <c r="H145" s="21"/>
      <c r="I145" s="63">
        <f>D145+E145+F145+G145+H145</f>
        <v>0</v>
      </c>
      <c r="J145" s="9"/>
      <c r="M145" s="52" t="s">
        <v>5</v>
      </c>
      <c r="N145" s="53">
        <v>2</v>
      </c>
      <c r="O145" s="21"/>
      <c r="P145" s="22"/>
      <c r="Q145" s="21"/>
      <c r="R145" s="24"/>
      <c r="S145" s="25"/>
      <c r="T145" s="63">
        <f>O145+P145+Q145+R145+S145</f>
        <v>0</v>
      </c>
      <c r="X145" s="52" t="s">
        <v>5</v>
      </c>
      <c r="Y145" s="53">
        <v>2</v>
      </c>
      <c r="Z145" s="21"/>
      <c r="AA145" s="22"/>
      <c r="AB145" s="21"/>
      <c r="AC145" s="23"/>
      <c r="AD145" s="21"/>
      <c r="AE145" s="63">
        <f>Z145+AA145+AB145+AC145+AD145</f>
        <v>0</v>
      </c>
    </row>
    <row r="146" spans="2:33">
      <c r="B146" s="54" t="s">
        <v>5</v>
      </c>
      <c r="C146" s="78">
        <v>3</v>
      </c>
      <c r="D146" s="18"/>
      <c r="E146" s="7"/>
      <c r="F146" s="18"/>
      <c r="G146" s="6"/>
      <c r="H146" s="18"/>
      <c r="I146" s="64">
        <f>D146+E146+F146+G146+H146</f>
        <v>0</v>
      </c>
      <c r="M146" s="54" t="s">
        <v>5</v>
      </c>
      <c r="N146" s="55">
        <v>3</v>
      </c>
      <c r="O146" s="18"/>
      <c r="P146" s="7"/>
      <c r="Q146" s="18"/>
      <c r="R146" s="8"/>
      <c r="S146" s="20"/>
      <c r="T146" s="64">
        <f>O146+P146+Q146+R146+S146</f>
        <v>0</v>
      </c>
      <c r="X146" s="54" t="s">
        <v>5</v>
      </c>
      <c r="Y146" s="55">
        <v>3</v>
      </c>
      <c r="Z146" s="18"/>
      <c r="AA146" s="7"/>
      <c r="AB146" s="18"/>
      <c r="AC146" s="6"/>
      <c r="AD146" s="18"/>
      <c r="AE146" s="64">
        <f>Z146+AA146+AB146+AC146+AD146</f>
        <v>0</v>
      </c>
    </row>
    <row r="147" spans="2:33" ht="15.75" thickBot="1">
      <c r="B147" s="71" t="s">
        <v>5</v>
      </c>
      <c r="C147" s="79">
        <v>4</v>
      </c>
      <c r="D147" s="72"/>
      <c r="E147" s="73"/>
      <c r="F147" s="72"/>
      <c r="G147" s="73"/>
      <c r="H147" s="72"/>
      <c r="I147" s="68">
        <f t="shared" ref="I147:I155" si="30">D147+E147+F147+G147+H147</f>
        <v>0</v>
      </c>
      <c r="M147" s="56" t="s">
        <v>5</v>
      </c>
      <c r="N147" s="57">
        <v>4</v>
      </c>
      <c r="O147" s="17"/>
      <c r="P147" s="5"/>
      <c r="Q147" s="17"/>
      <c r="R147" s="27"/>
      <c r="S147" s="26"/>
      <c r="T147" s="65">
        <f t="shared" ref="T147:T155" si="31">O147+P147+Q147+R147+S147</f>
        <v>0</v>
      </c>
      <c r="X147" s="56" t="s">
        <v>5</v>
      </c>
      <c r="Y147" s="57">
        <v>4</v>
      </c>
      <c r="Z147" s="17"/>
      <c r="AA147" s="5"/>
      <c r="AB147" s="17"/>
      <c r="AC147" s="5"/>
      <c r="AD147" s="17"/>
      <c r="AE147" s="65">
        <f t="shared" ref="AE147:AE155" si="32">Z147+AA147+AB147+AC147+AD147</f>
        <v>0</v>
      </c>
    </row>
    <row r="148" spans="2:33">
      <c r="B148" s="50" t="s">
        <v>6</v>
      </c>
      <c r="C148" s="76">
        <v>5</v>
      </c>
      <c r="D148" s="19"/>
      <c r="E148" s="15"/>
      <c r="F148" s="19"/>
      <c r="G148" s="15"/>
      <c r="H148" s="19"/>
      <c r="I148" s="62">
        <f t="shared" si="30"/>
        <v>0</v>
      </c>
      <c r="M148" s="50" t="s">
        <v>6</v>
      </c>
      <c r="N148" s="51">
        <v>5</v>
      </c>
      <c r="O148" s="19"/>
      <c r="P148" s="15"/>
      <c r="Q148" s="19"/>
      <c r="R148" s="84"/>
      <c r="S148" s="85"/>
      <c r="T148" s="62">
        <f t="shared" si="31"/>
        <v>0</v>
      </c>
      <c r="X148" s="50" t="s">
        <v>6</v>
      </c>
      <c r="Y148" s="51">
        <v>5</v>
      </c>
      <c r="Z148" s="19"/>
      <c r="AA148" s="15"/>
      <c r="AB148" s="19"/>
      <c r="AC148" s="15"/>
      <c r="AD148" s="19"/>
      <c r="AE148" s="62">
        <f t="shared" si="32"/>
        <v>0</v>
      </c>
    </row>
    <row r="149" spans="2:33">
      <c r="B149" s="56" t="s">
        <v>6</v>
      </c>
      <c r="C149" s="80">
        <v>6</v>
      </c>
      <c r="D149" s="21"/>
      <c r="E149" s="23"/>
      <c r="F149" s="21"/>
      <c r="G149" s="24"/>
      <c r="H149" s="25"/>
      <c r="I149" s="66">
        <f t="shared" si="30"/>
        <v>0</v>
      </c>
      <c r="K149" s="9"/>
      <c r="M149" s="52" t="s">
        <v>6</v>
      </c>
      <c r="N149" s="53">
        <v>6</v>
      </c>
      <c r="O149" s="21"/>
      <c r="P149" s="23"/>
      <c r="Q149" s="21"/>
      <c r="R149" s="24"/>
      <c r="S149" s="25"/>
      <c r="T149" s="66">
        <f t="shared" si="31"/>
        <v>0</v>
      </c>
      <c r="V149" s="9"/>
      <c r="X149" s="52" t="s">
        <v>6</v>
      </c>
      <c r="Y149" s="53">
        <v>6</v>
      </c>
      <c r="Z149" s="21"/>
      <c r="AA149" s="23"/>
      <c r="AB149" s="21"/>
      <c r="AC149" s="24"/>
      <c r="AD149" s="25"/>
      <c r="AE149" s="66">
        <f t="shared" si="32"/>
        <v>0</v>
      </c>
      <c r="AG149" s="9"/>
    </row>
    <row r="150" spans="2:33">
      <c r="B150" s="52" t="s">
        <v>6</v>
      </c>
      <c r="C150" s="81">
        <v>7</v>
      </c>
      <c r="D150" s="48"/>
      <c r="E150" s="6"/>
      <c r="F150" s="18"/>
      <c r="G150" s="8"/>
      <c r="H150" s="20"/>
      <c r="I150" s="67">
        <f t="shared" si="30"/>
        <v>0</v>
      </c>
      <c r="K150" s="9"/>
      <c r="M150" s="52" t="s">
        <v>6</v>
      </c>
      <c r="N150" s="58">
        <v>7</v>
      </c>
      <c r="O150" s="18"/>
      <c r="P150" s="6"/>
      <c r="Q150" s="18"/>
      <c r="R150" s="8"/>
      <c r="S150" s="20"/>
      <c r="T150" s="67">
        <f t="shared" si="31"/>
        <v>0</v>
      </c>
      <c r="V150" s="9"/>
      <c r="X150" s="52" t="s">
        <v>6</v>
      </c>
      <c r="Y150" s="58">
        <v>7</v>
      </c>
      <c r="Z150" s="18"/>
      <c r="AA150" s="6"/>
      <c r="AB150" s="18"/>
      <c r="AC150" s="8"/>
      <c r="AD150" s="20"/>
      <c r="AE150" s="67">
        <f t="shared" si="32"/>
        <v>0</v>
      </c>
      <c r="AG150" s="9"/>
    </row>
    <row r="151" spans="2:33" ht="15.75" thickBot="1">
      <c r="B151" s="59" t="s">
        <v>6</v>
      </c>
      <c r="C151" s="82">
        <v>8</v>
      </c>
      <c r="D151" s="28"/>
      <c r="E151" s="29"/>
      <c r="F151" s="28"/>
      <c r="G151" s="29"/>
      <c r="H151" s="28"/>
      <c r="I151" s="68">
        <f t="shared" si="30"/>
        <v>0</v>
      </c>
      <c r="M151" s="59" t="s">
        <v>6</v>
      </c>
      <c r="N151" s="60">
        <v>8</v>
      </c>
      <c r="O151" s="28"/>
      <c r="P151" s="29"/>
      <c r="Q151" s="28"/>
      <c r="R151" s="29"/>
      <c r="S151" s="28"/>
      <c r="T151" s="68">
        <f t="shared" si="31"/>
        <v>0</v>
      </c>
      <c r="X151" s="59" t="s">
        <v>6</v>
      </c>
      <c r="Y151" s="60">
        <v>8</v>
      </c>
      <c r="Z151" s="28"/>
      <c r="AA151" s="29"/>
      <c r="AB151" s="28"/>
      <c r="AC151" s="29"/>
      <c r="AD151" s="28"/>
      <c r="AE151" s="68">
        <f t="shared" si="32"/>
        <v>0</v>
      </c>
    </row>
    <row r="152" spans="2:33">
      <c r="B152" s="50" t="s">
        <v>7</v>
      </c>
      <c r="C152" s="76">
        <v>9</v>
      </c>
      <c r="D152" s="19"/>
      <c r="E152" s="15"/>
      <c r="F152" s="19"/>
      <c r="G152" s="15"/>
      <c r="H152" s="19"/>
      <c r="I152" s="62">
        <f t="shared" si="30"/>
        <v>0</v>
      </c>
      <c r="M152" s="50" t="s">
        <v>7</v>
      </c>
      <c r="N152" s="51">
        <v>9</v>
      </c>
      <c r="O152" s="19"/>
      <c r="P152" s="15"/>
      <c r="Q152" s="19"/>
      <c r="R152" s="84"/>
      <c r="S152" s="85"/>
      <c r="T152" s="62">
        <f t="shared" si="31"/>
        <v>0</v>
      </c>
      <c r="X152" s="50" t="s">
        <v>7</v>
      </c>
      <c r="Y152" s="51">
        <v>9</v>
      </c>
      <c r="Z152" s="19"/>
      <c r="AA152" s="15"/>
      <c r="AB152" s="19"/>
      <c r="AC152" s="15"/>
      <c r="AD152" s="19"/>
      <c r="AE152" s="62">
        <f t="shared" si="32"/>
        <v>0</v>
      </c>
    </row>
    <row r="153" spans="2:33">
      <c r="B153" s="52" t="s">
        <v>7</v>
      </c>
      <c r="C153" s="77">
        <v>10</v>
      </c>
      <c r="D153" s="21"/>
      <c r="E153" s="23"/>
      <c r="F153" s="21"/>
      <c r="G153" s="24"/>
      <c r="H153" s="25"/>
      <c r="I153" s="66">
        <f t="shared" si="30"/>
        <v>0</v>
      </c>
      <c r="M153" s="52" t="s">
        <v>7</v>
      </c>
      <c r="N153" s="53">
        <v>10</v>
      </c>
      <c r="O153" s="21"/>
      <c r="P153" s="23"/>
      <c r="Q153" s="21"/>
      <c r="R153" s="24"/>
      <c r="S153" s="25"/>
      <c r="T153" s="66">
        <f t="shared" si="31"/>
        <v>0</v>
      </c>
      <c r="X153" s="52" t="s">
        <v>7</v>
      </c>
      <c r="Y153" s="53">
        <v>10</v>
      </c>
      <c r="Z153" s="21"/>
      <c r="AA153" s="23"/>
      <c r="AB153" s="21"/>
      <c r="AC153" s="24"/>
      <c r="AD153" s="25"/>
      <c r="AE153" s="66">
        <f t="shared" si="32"/>
        <v>0</v>
      </c>
    </row>
    <row r="154" spans="2:33" ht="15.75" thickBot="1">
      <c r="B154" s="52" t="s">
        <v>7</v>
      </c>
      <c r="C154" s="81">
        <v>11</v>
      </c>
      <c r="D154" s="18"/>
      <c r="E154" s="6"/>
      <c r="F154" s="18"/>
      <c r="G154" s="8"/>
      <c r="H154" s="20"/>
      <c r="I154" s="66">
        <f t="shared" si="30"/>
        <v>0</v>
      </c>
      <c r="J154" s="2" t="s">
        <v>0</v>
      </c>
      <c r="K154" s="2" t="s">
        <v>3</v>
      </c>
      <c r="M154" s="52" t="s">
        <v>7</v>
      </c>
      <c r="N154" s="58">
        <v>11</v>
      </c>
      <c r="O154" s="18"/>
      <c r="P154" s="6"/>
      <c r="Q154" s="18"/>
      <c r="R154" s="8"/>
      <c r="S154" s="20"/>
      <c r="T154" s="65">
        <f t="shared" si="31"/>
        <v>0</v>
      </c>
      <c r="U154" s="2" t="s">
        <v>0</v>
      </c>
      <c r="V154" s="2" t="s">
        <v>3</v>
      </c>
      <c r="X154" s="52" t="s">
        <v>7</v>
      </c>
      <c r="Y154" s="58">
        <v>11</v>
      </c>
      <c r="Z154" s="18"/>
      <c r="AA154" s="6"/>
      <c r="AB154" s="18"/>
      <c r="AC154" s="8"/>
      <c r="AD154" s="20"/>
      <c r="AE154" s="66">
        <f t="shared" si="32"/>
        <v>0</v>
      </c>
      <c r="AF154" s="2" t="s">
        <v>0</v>
      </c>
      <c r="AG154" s="2" t="s">
        <v>3</v>
      </c>
    </row>
    <row r="155" spans="2:33" ht="15.75" thickBot="1">
      <c r="B155" s="59" t="s">
        <v>7</v>
      </c>
      <c r="C155" s="82">
        <v>12</v>
      </c>
      <c r="D155" s="28"/>
      <c r="E155" s="29"/>
      <c r="F155" s="28"/>
      <c r="G155" s="29"/>
      <c r="H155" s="28"/>
      <c r="I155" s="69">
        <f t="shared" si="30"/>
        <v>0</v>
      </c>
      <c r="J155" s="70">
        <f>SUM(I144:I155)</f>
        <v>0</v>
      </c>
      <c r="K155" s="3" t="str">
        <f>IF(J155&gt;=555,"A",IF(J155&gt;=520,"B",IF(J155&gt;=475,"C",IF(J155&gt;=1,"D",IF(J155=0," ",)))))</f>
        <v xml:space="preserve"> </v>
      </c>
      <c r="M155" s="59" t="s">
        <v>7</v>
      </c>
      <c r="N155" s="60">
        <v>12</v>
      </c>
      <c r="O155" s="28"/>
      <c r="P155" s="29"/>
      <c r="Q155" s="28"/>
      <c r="R155" s="29"/>
      <c r="S155" s="49"/>
      <c r="T155" s="83">
        <f t="shared" si="31"/>
        <v>0</v>
      </c>
      <c r="U155" s="70">
        <f>SUM(T144:T155)</f>
        <v>0</v>
      </c>
      <c r="V155" s="3" t="str">
        <f>IF(U155&gt;=565,"A",IF(U155&gt;=530,"B",IF(U155&gt;=485,"C",IF(U155&gt;=1,"D",IF(U155=0," ",)))))</f>
        <v xml:space="preserve"> </v>
      </c>
      <c r="X155" s="59" t="s">
        <v>7</v>
      </c>
      <c r="Y155" s="60">
        <v>12</v>
      </c>
      <c r="Z155" s="28"/>
      <c r="AA155" s="29"/>
      <c r="AB155" s="28"/>
      <c r="AC155" s="29"/>
      <c r="AD155" s="28"/>
      <c r="AE155" s="69">
        <f t="shared" si="32"/>
        <v>0</v>
      </c>
      <c r="AF155" s="70">
        <f>SUM(AE144:AE155)</f>
        <v>0</v>
      </c>
      <c r="AG155" s="3" t="str">
        <f>IF(AF155&gt;=555,"A",IF(AF155&gt;=520,"B",IF(AF155&gt;=475,"C",IF(AF155&gt;=1,"D",IF(AF155=0," ",)))))</f>
        <v xml:space="preserve"> </v>
      </c>
    </row>
    <row r="156" spans="2:33" ht="15.75" thickBot="1">
      <c r="D156" s="86" t="s">
        <v>18</v>
      </c>
      <c r="E156" s="87"/>
      <c r="F156" s="87" t="s">
        <v>19</v>
      </c>
      <c r="G156" s="87"/>
      <c r="O156" s="86" t="s">
        <v>18</v>
      </c>
      <c r="Q156" s="87" t="s">
        <v>19</v>
      </c>
      <c r="Z156" s="86" t="s">
        <v>18</v>
      </c>
      <c r="AB156" s="87" t="s">
        <v>19</v>
      </c>
    </row>
    <row r="157" spans="2:33" ht="15.75" thickBot="1">
      <c r="B157" s="61" t="s">
        <v>4</v>
      </c>
      <c r="C157" s="16"/>
      <c r="D157" s="30"/>
      <c r="E157" s="74"/>
      <c r="F157" s="31"/>
      <c r="G157" s="75"/>
      <c r="H157" s="75"/>
      <c r="I157" s="70"/>
      <c r="M157" s="61" t="s">
        <v>2</v>
      </c>
      <c r="N157" s="16"/>
      <c r="O157" s="30"/>
      <c r="P157" s="74"/>
      <c r="Q157" s="31"/>
      <c r="R157" s="75"/>
      <c r="S157" s="75"/>
      <c r="T157" s="70"/>
      <c r="X157" s="61" t="s">
        <v>9</v>
      </c>
      <c r="Y157" s="16"/>
      <c r="Z157" s="30"/>
      <c r="AA157" s="74"/>
      <c r="AB157" s="31"/>
      <c r="AC157" s="75"/>
      <c r="AD157" s="75"/>
      <c r="AE157" s="70"/>
    </row>
    <row r="158" spans="2:33">
      <c r="B158" s="50" t="s">
        <v>5</v>
      </c>
      <c r="C158" s="76">
        <v>1</v>
      </c>
      <c r="D158" s="19"/>
      <c r="E158" s="15"/>
      <c r="F158" s="19"/>
      <c r="G158" s="15"/>
      <c r="H158" s="19"/>
      <c r="I158" s="62">
        <f>D158+E158+F158+G158+H158</f>
        <v>0</v>
      </c>
      <c r="M158" s="50" t="s">
        <v>5</v>
      </c>
      <c r="N158" s="51">
        <v>1</v>
      </c>
      <c r="O158" s="19"/>
      <c r="P158" s="15"/>
      <c r="Q158" s="19"/>
      <c r="R158" s="84"/>
      <c r="S158" s="85"/>
      <c r="T158" s="62">
        <f>O158+P158+Q158+R158+S158</f>
        <v>0</v>
      </c>
      <c r="X158" s="50" t="s">
        <v>5</v>
      </c>
      <c r="Y158" s="51">
        <v>1</v>
      </c>
      <c r="Z158" s="19"/>
      <c r="AA158" s="15"/>
      <c r="AB158" s="19"/>
      <c r="AC158" s="15"/>
      <c r="AD158" s="19"/>
      <c r="AE158" s="62">
        <f>Z158+AA158+AB158+AC158+AD158</f>
        <v>0</v>
      </c>
    </row>
    <row r="159" spans="2:33">
      <c r="B159" s="52" t="s">
        <v>5</v>
      </c>
      <c r="C159" s="77">
        <v>2</v>
      </c>
      <c r="D159" s="21"/>
      <c r="E159" s="22"/>
      <c r="F159" s="21"/>
      <c r="G159" s="23"/>
      <c r="H159" s="21"/>
      <c r="I159" s="63">
        <f>D159+E159+F159+G159+H159</f>
        <v>0</v>
      </c>
      <c r="J159" s="9"/>
      <c r="M159" s="52" t="s">
        <v>5</v>
      </c>
      <c r="N159" s="53">
        <v>2</v>
      </c>
      <c r="O159" s="21"/>
      <c r="P159" s="22"/>
      <c r="Q159" s="21"/>
      <c r="R159" s="24"/>
      <c r="S159" s="25"/>
      <c r="T159" s="63">
        <f>O159+P159+Q159+R159+S159</f>
        <v>0</v>
      </c>
      <c r="X159" s="52" t="s">
        <v>5</v>
      </c>
      <c r="Y159" s="53">
        <v>2</v>
      </c>
      <c r="Z159" s="21"/>
      <c r="AA159" s="22"/>
      <c r="AB159" s="21"/>
      <c r="AC159" s="23"/>
      <c r="AD159" s="21"/>
      <c r="AE159" s="63">
        <f>Z159+AA159+AB159+AC159+AD159</f>
        <v>0</v>
      </c>
    </row>
    <row r="160" spans="2:33">
      <c r="B160" s="54" t="s">
        <v>5</v>
      </c>
      <c r="C160" s="78">
        <v>3</v>
      </c>
      <c r="D160" s="18"/>
      <c r="E160" s="7"/>
      <c r="F160" s="18"/>
      <c r="G160" s="6"/>
      <c r="H160" s="18"/>
      <c r="I160" s="64">
        <f>D160+E160+F160+G160+H160</f>
        <v>0</v>
      </c>
      <c r="M160" s="54" t="s">
        <v>5</v>
      </c>
      <c r="N160" s="55">
        <v>3</v>
      </c>
      <c r="O160" s="18"/>
      <c r="P160" s="7"/>
      <c r="Q160" s="18"/>
      <c r="R160" s="8"/>
      <c r="S160" s="20"/>
      <c r="T160" s="64">
        <f>O160+P160+Q160+R160+S160</f>
        <v>0</v>
      </c>
      <c r="X160" s="54" t="s">
        <v>5</v>
      </c>
      <c r="Y160" s="55">
        <v>3</v>
      </c>
      <c r="Z160" s="18"/>
      <c r="AA160" s="7"/>
      <c r="AB160" s="18"/>
      <c r="AC160" s="6"/>
      <c r="AD160" s="18"/>
      <c r="AE160" s="64">
        <f>Z160+AA160+AB160+AC160+AD160</f>
        <v>0</v>
      </c>
    </row>
    <row r="161" spans="2:33" ht="15.75" thickBot="1">
      <c r="B161" s="71" t="s">
        <v>5</v>
      </c>
      <c r="C161" s="79">
        <v>4</v>
      </c>
      <c r="D161" s="72"/>
      <c r="E161" s="73"/>
      <c r="F161" s="72"/>
      <c r="G161" s="73"/>
      <c r="H161" s="72"/>
      <c r="I161" s="68">
        <f t="shared" ref="I161:I169" si="33">D161+E161+F161+G161+H161</f>
        <v>0</v>
      </c>
      <c r="M161" s="56" t="s">
        <v>5</v>
      </c>
      <c r="N161" s="57">
        <v>4</v>
      </c>
      <c r="O161" s="17"/>
      <c r="P161" s="5"/>
      <c r="Q161" s="17"/>
      <c r="R161" s="27"/>
      <c r="S161" s="26"/>
      <c r="T161" s="65">
        <f t="shared" ref="T161:T169" si="34">O161+P161+Q161+R161+S161</f>
        <v>0</v>
      </c>
      <c r="X161" s="56" t="s">
        <v>5</v>
      </c>
      <c r="Y161" s="57">
        <v>4</v>
      </c>
      <c r="Z161" s="17"/>
      <c r="AA161" s="5"/>
      <c r="AB161" s="17"/>
      <c r="AC161" s="5"/>
      <c r="AD161" s="17"/>
      <c r="AE161" s="65">
        <f t="shared" ref="AE161:AE169" si="35">Z161+AA161+AB161+AC161+AD161</f>
        <v>0</v>
      </c>
    </row>
    <row r="162" spans="2:33">
      <c r="B162" s="50" t="s">
        <v>6</v>
      </c>
      <c r="C162" s="76">
        <v>5</v>
      </c>
      <c r="D162" s="19"/>
      <c r="E162" s="15"/>
      <c r="F162" s="19"/>
      <c r="G162" s="15"/>
      <c r="H162" s="19"/>
      <c r="I162" s="62">
        <f t="shared" si="33"/>
        <v>0</v>
      </c>
      <c r="M162" s="50" t="s">
        <v>6</v>
      </c>
      <c r="N162" s="51">
        <v>5</v>
      </c>
      <c r="O162" s="19"/>
      <c r="P162" s="15"/>
      <c r="Q162" s="19"/>
      <c r="R162" s="84"/>
      <c r="S162" s="85"/>
      <c r="T162" s="62">
        <f t="shared" si="34"/>
        <v>0</v>
      </c>
      <c r="X162" s="50" t="s">
        <v>6</v>
      </c>
      <c r="Y162" s="51">
        <v>5</v>
      </c>
      <c r="Z162" s="19"/>
      <c r="AA162" s="15"/>
      <c r="AB162" s="19"/>
      <c r="AC162" s="15"/>
      <c r="AD162" s="19"/>
      <c r="AE162" s="62">
        <f t="shared" si="35"/>
        <v>0</v>
      </c>
    </row>
    <row r="163" spans="2:33">
      <c r="B163" s="56" t="s">
        <v>6</v>
      </c>
      <c r="C163" s="80">
        <v>6</v>
      </c>
      <c r="D163" s="21"/>
      <c r="E163" s="23"/>
      <c r="F163" s="21"/>
      <c r="G163" s="24"/>
      <c r="H163" s="25"/>
      <c r="I163" s="66">
        <f t="shared" si="33"/>
        <v>0</v>
      </c>
      <c r="K163" s="9"/>
      <c r="M163" s="52" t="s">
        <v>6</v>
      </c>
      <c r="N163" s="53">
        <v>6</v>
      </c>
      <c r="O163" s="21"/>
      <c r="P163" s="23"/>
      <c r="Q163" s="21"/>
      <c r="R163" s="24"/>
      <c r="S163" s="25"/>
      <c r="T163" s="66">
        <f t="shared" si="34"/>
        <v>0</v>
      </c>
      <c r="V163" s="9"/>
      <c r="X163" s="52" t="s">
        <v>6</v>
      </c>
      <c r="Y163" s="53">
        <v>6</v>
      </c>
      <c r="Z163" s="21"/>
      <c r="AA163" s="23"/>
      <c r="AB163" s="21"/>
      <c r="AC163" s="24"/>
      <c r="AD163" s="25"/>
      <c r="AE163" s="66">
        <f t="shared" si="35"/>
        <v>0</v>
      </c>
      <c r="AG163" s="9"/>
    </row>
    <row r="164" spans="2:33">
      <c r="B164" s="52" t="s">
        <v>6</v>
      </c>
      <c r="C164" s="81">
        <v>7</v>
      </c>
      <c r="D164" s="48"/>
      <c r="E164" s="6"/>
      <c r="F164" s="18"/>
      <c r="G164" s="8"/>
      <c r="H164" s="20"/>
      <c r="I164" s="67">
        <f t="shared" si="33"/>
        <v>0</v>
      </c>
      <c r="K164" s="9"/>
      <c r="M164" s="52" t="s">
        <v>6</v>
      </c>
      <c r="N164" s="58">
        <v>7</v>
      </c>
      <c r="O164" s="18"/>
      <c r="P164" s="6"/>
      <c r="Q164" s="18"/>
      <c r="R164" s="8"/>
      <c r="S164" s="20"/>
      <c r="T164" s="67">
        <f t="shared" si="34"/>
        <v>0</v>
      </c>
      <c r="V164" s="9"/>
      <c r="X164" s="52" t="s">
        <v>6</v>
      </c>
      <c r="Y164" s="58">
        <v>7</v>
      </c>
      <c r="Z164" s="18"/>
      <c r="AA164" s="6"/>
      <c r="AB164" s="18"/>
      <c r="AC164" s="8"/>
      <c r="AD164" s="20"/>
      <c r="AE164" s="67">
        <f t="shared" si="35"/>
        <v>0</v>
      </c>
      <c r="AG164" s="9"/>
    </row>
    <row r="165" spans="2:33" ht="15.75" thickBot="1">
      <c r="B165" s="59" t="s">
        <v>6</v>
      </c>
      <c r="C165" s="82">
        <v>8</v>
      </c>
      <c r="D165" s="28"/>
      <c r="E165" s="29"/>
      <c r="F165" s="28"/>
      <c r="G165" s="29"/>
      <c r="H165" s="28"/>
      <c r="I165" s="68">
        <f t="shared" si="33"/>
        <v>0</v>
      </c>
      <c r="M165" s="59" t="s">
        <v>6</v>
      </c>
      <c r="N165" s="60">
        <v>8</v>
      </c>
      <c r="O165" s="28"/>
      <c r="P165" s="29"/>
      <c r="Q165" s="28"/>
      <c r="R165" s="29"/>
      <c r="S165" s="28"/>
      <c r="T165" s="68">
        <f t="shared" si="34"/>
        <v>0</v>
      </c>
      <c r="X165" s="59" t="s">
        <v>6</v>
      </c>
      <c r="Y165" s="60">
        <v>8</v>
      </c>
      <c r="Z165" s="28"/>
      <c r="AA165" s="29"/>
      <c r="AB165" s="28"/>
      <c r="AC165" s="29"/>
      <c r="AD165" s="28"/>
      <c r="AE165" s="68">
        <f t="shared" si="35"/>
        <v>0</v>
      </c>
    </row>
    <row r="166" spans="2:33">
      <c r="B166" s="50" t="s">
        <v>7</v>
      </c>
      <c r="C166" s="76">
        <v>9</v>
      </c>
      <c r="D166" s="19"/>
      <c r="E166" s="15"/>
      <c r="F166" s="19"/>
      <c r="G166" s="15"/>
      <c r="H166" s="19"/>
      <c r="I166" s="62">
        <f t="shared" si="33"/>
        <v>0</v>
      </c>
      <c r="M166" s="50" t="s">
        <v>7</v>
      </c>
      <c r="N166" s="51">
        <v>9</v>
      </c>
      <c r="O166" s="19"/>
      <c r="P166" s="15"/>
      <c r="Q166" s="19"/>
      <c r="R166" s="84"/>
      <c r="S166" s="85"/>
      <c r="T166" s="62">
        <f t="shared" si="34"/>
        <v>0</v>
      </c>
      <c r="X166" s="50" t="s">
        <v>7</v>
      </c>
      <c r="Y166" s="51">
        <v>9</v>
      </c>
      <c r="Z166" s="19"/>
      <c r="AA166" s="15"/>
      <c r="AB166" s="19"/>
      <c r="AC166" s="15"/>
      <c r="AD166" s="19"/>
      <c r="AE166" s="62">
        <f t="shared" si="35"/>
        <v>0</v>
      </c>
    </row>
    <row r="167" spans="2:33">
      <c r="B167" s="52" t="s">
        <v>7</v>
      </c>
      <c r="C167" s="77">
        <v>10</v>
      </c>
      <c r="D167" s="21"/>
      <c r="E167" s="23"/>
      <c r="F167" s="21"/>
      <c r="G167" s="24"/>
      <c r="H167" s="25"/>
      <c r="I167" s="66">
        <f t="shared" si="33"/>
        <v>0</v>
      </c>
      <c r="M167" s="52" t="s">
        <v>7</v>
      </c>
      <c r="N167" s="53">
        <v>10</v>
      </c>
      <c r="O167" s="21"/>
      <c r="P167" s="23"/>
      <c r="Q167" s="21"/>
      <c r="R167" s="24"/>
      <c r="S167" s="25"/>
      <c r="T167" s="66">
        <f t="shared" si="34"/>
        <v>0</v>
      </c>
      <c r="X167" s="52" t="s">
        <v>7</v>
      </c>
      <c r="Y167" s="53">
        <v>10</v>
      </c>
      <c r="Z167" s="21"/>
      <c r="AA167" s="23"/>
      <c r="AB167" s="21"/>
      <c r="AC167" s="24"/>
      <c r="AD167" s="25"/>
      <c r="AE167" s="66">
        <f t="shared" si="35"/>
        <v>0</v>
      </c>
    </row>
    <row r="168" spans="2:33" ht="15.75" thickBot="1">
      <c r="B168" s="52" t="s">
        <v>7</v>
      </c>
      <c r="C168" s="81">
        <v>11</v>
      </c>
      <c r="D168" s="18"/>
      <c r="E168" s="6"/>
      <c r="F168" s="18"/>
      <c r="G168" s="8"/>
      <c r="H168" s="20"/>
      <c r="I168" s="66">
        <f t="shared" si="33"/>
        <v>0</v>
      </c>
      <c r="J168" s="2" t="s">
        <v>0</v>
      </c>
      <c r="K168" s="2" t="s">
        <v>3</v>
      </c>
      <c r="M168" s="52" t="s">
        <v>7</v>
      </c>
      <c r="N168" s="58">
        <v>11</v>
      </c>
      <c r="O168" s="18"/>
      <c r="P168" s="6"/>
      <c r="Q168" s="18"/>
      <c r="R168" s="8"/>
      <c r="S168" s="20"/>
      <c r="T168" s="65">
        <f t="shared" si="34"/>
        <v>0</v>
      </c>
      <c r="U168" s="2" t="s">
        <v>0</v>
      </c>
      <c r="V168" s="2" t="s">
        <v>3</v>
      </c>
      <c r="X168" s="52" t="s">
        <v>7</v>
      </c>
      <c r="Y168" s="58">
        <v>11</v>
      </c>
      <c r="Z168" s="18"/>
      <c r="AA168" s="6"/>
      <c r="AB168" s="18"/>
      <c r="AC168" s="8"/>
      <c r="AD168" s="20"/>
      <c r="AE168" s="66">
        <f t="shared" si="35"/>
        <v>0</v>
      </c>
      <c r="AF168" s="2" t="s">
        <v>0</v>
      </c>
      <c r="AG168" s="2" t="s">
        <v>3</v>
      </c>
    </row>
    <row r="169" spans="2:33" ht="15.75" thickBot="1">
      <c r="B169" s="59" t="s">
        <v>7</v>
      </c>
      <c r="C169" s="82">
        <v>12</v>
      </c>
      <c r="D169" s="28"/>
      <c r="E169" s="29"/>
      <c r="F169" s="28"/>
      <c r="G169" s="29"/>
      <c r="H169" s="28"/>
      <c r="I169" s="69">
        <f t="shared" si="33"/>
        <v>0</v>
      </c>
      <c r="J169" s="70">
        <f>SUM(I158:I169)</f>
        <v>0</v>
      </c>
      <c r="K169" s="3" t="str">
        <f>IF(J169&gt;=555,"A",IF(J169&gt;=520,"B",IF(J169&gt;=475,"C",IF(J169&gt;=1,"D",IF(J169=0," ",)))))</f>
        <v xml:space="preserve"> </v>
      </c>
      <c r="M169" s="59" t="s">
        <v>7</v>
      </c>
      <c r="N169" s="60">
        <v>12</v>
      </c>
      <c r="O169" s="28"/>
      <c r="P169" s="29"/>
      <c r="Q169" s="28"/>
      <c r="R169" s="29"/>
      <c r="S169" s="49"/>
      <c r="T169" s="83">
        <f t="shared" si="34"/>
        <v>0</v>
      </c>
      <c r="U169" s="70">
        <f>SUM(T158:T169)</f>
        <v>0</v>
      </c>
      <c r="V169" s="3" t="str">
        <f>IF(U169&gt;=565,"A",IF(U169&gt;=530,"B",IF(U169&gt;=485,"C",IF(U169&gt;=1,"D",IF(U169=0," ",)))))</f>
        <v xml:space="preserve"> </v>
      </c>
      <c r="X169" s="59" t="s">
        <v>7</v>
      </c>
      <c r="Y169" s="60">
        <v>12</v>
      </c>
      <c r="Z169" s="28"/>
      <c r="AA169" s="29"/>
      <c r="AB169" s="28"/>
      <c r="AC169" s="29"/>
      <c r="AD169" s="28"/>
      <c r="AE169" s="69">
        <f t="shared" si="35"/>
        <v>0</v>
      </c>
      <c r="AF169" s="70">
        <f>SUM(AE158:AE169)</f>
        <v>0</v>
      </c>
      <c r="AG169" s="3" t="str">
        <f>IF(AF169&gt;=555,"A",IF(AF169&gt;=520,"B",IF(AF169&gt;=475,"C",IF(AF169&gt;=1,"D",IF(AF169=0," ",)))))</f>
        <v xml:space="preserve"> </v>
      </c>
    </row>
    <row r="170" spans="2:33" ht="15.75" thickBot="1">
      <c r="D170" s="86" t="s">
        <v>18</v>
      </c>
      <c r="E170" s="87"/>
      <c r="F170" s="87" t="s">
        <v>19</v>
      </c>
      <c r="G170" s="87"/>
      <c r="O170" s="86" t="s">
        <v>18</v>
      </c>
      <c r="Q170" s="87" t="s">
        <v>19</v>
      </c>
      <c r="Z170" s="86" t="s">
        <v>18</v>
      </c>
      <c r="AB170" s="87" t="s">
        <v>19</v>
      </c>
    </row>
    <row r="171" spans="2:33" ht="15.75" thickBot="1">
      <c r="B171" s="61" t="s">
        <v>4</v>
      </c>
      <c r="C171" s="16"/>
      <c r="D171" s="30"/>
      <c r="E171" s="74"/>
      <c r="F171" s="31"/>
      <c r="G171" s="75"/>
      <c r="H171" s="75"/>
      <c r="I171" s="70"/>
      <c r="M171" s="61" t="s">
        <v>2</v>
      </c>
      <c r="N171" s="16"/>
      <c r="O171" s="30"/>
      <c r="P171" s="74"/>
      <c r="Q171" s="31"/>
      <c r="R171" s="75"/>
      <c r="S171" s="75"/>
      <c r="T171" s="70"/>
      <c r="X171" s="61" t="s">
        <v>9</v>
      </c>
      <c r="Y171" s="16"/>
      <c r="Z171" s="30"/>
      <c r="AA171" s="74"/>
      <c r="AB171" s="31"/>
      <c r="AC171" s="75"/>
      <c r="AD171" s="75"/>
      <c r="AE171" s="70"/>
    </row>
    <row r="172" spans="2:33">
      <c r="B172" s="50" t="s">
        <v>5</v>
      </c>
      <c r="C172" s="76">
        <v>1</v>
      </c>
      <c r="D172" s="19"/>
      <c r="E172" s="15"/>
      <c r="F172" s="19"/>
      <c r="G172" s="15"/>
      <c r="H172" s="19"/>
      <c r="I172" s="62">
        <f>D172+E172+F172+G172+H172</f>
        <v>0</v>
      </c>
      <c r="M172" s="50" t="s">
        <v>5</v>
      </c>
      <c r="N172" s="51">
        <v>1</v>
      </c>
      <c r="O172" s="19"/>
      <c r="P172" s="15"/>
      <c r="Q172" s="19"/>
      <c r="R172" s="84"/>
      <c r="S172" s="85"/>
      <c r="T172" s="62">
        <f>O172+P172+Q172+R172+S172</f>
        <v>0</v>
      </c>
      <c r="X172" s="50" t="s">
        <v>5</v>
      </c>
      <c r="Y172" s="51">
        <v>1</v>
      </c>
      <c r="Z172" s="19"/>
      <c r="AA172" s="15"/>
      <c r="AB172" s="19"/>
      <c r="AC172" s="15"/>
      <c r="AD172" s="19"/>
      <c r="AE172" s="62">
        <f>Z172+AA172+AB172+AC172+AD172</f>
        <v>0</v>
      </c>
    </row>
    <row r="173" spans="2:33">
      <c r="B173" s="52" t="s">
        <v>5</v>
      </c>
      <c r="C173" s="77">
        <v>2</v>
      </c>
      <c r="D173" s="21"/>
      <c r="E173" s="22"/>
      <c r="F173" s="21"/>
      <c r="G173" s="23"/>
      <c r="H173" s="21"/>
      <c r="I173" s="63">
        <f>D173+E173+F173+G173+H173</f>
        <v>0</v>
      </c>
      <c r="J173" s="9"/>
      <c r="M173" s="52" t="s">
        <v>5</v>
      </c>
      <c r="N173" s="53">
        <v>2</v>
      </c>
      <c r="O173" s="21"/>
      <c r="P173" s="22"/>
      <c r="Q173" s="21"/>
      <c r="R173" s="24"/>
      <c r="S173" s="25"/>
      <c r="T173" s="63">
        <f>O173+P173+Q173+R173+S173</f>
        <v>0</v>
      </c>
      <c r="X173" s="52" t="s">
        <v>5</v>
      </c>
      <c r="Y173" s="53">
        <v>2</v>
      </c>
      <c r="Z173" s="21"/>
      <c r="AA173" s="22"/>
      <c r="AB173" s="21"/>
      <c r="AC173" s="23"/>
      <c r="AD173" s="21"/>
      <c r="AE173" s="63">
        <f>Z173+AA173+AB173+AC173+AD173</f>
        <v>0</v>
      </c>
    </row>
    <row r="174" spans="2:33">
      <c r="B174" s="54" t="s">
        <v>5</v>
      </c>
      <c r="C174" s="78">
        <v>3</v>
      </c>
      <c r="D174" s="18"/>
      <c r="E174" s="7"/>
      <c r="F174" s="18"/>
      <c r="G174" s="6"/>
      <c r="H174" s="18"/>
      <c r="I174" s="64">
        <f>D174+E174+F174+G174+H174</f>
        <v>0</v>
      </c>
      <c r="M174" s="54" t="s">
        <v>5</v>
      </c>
      <c r="N174" s="55">
        <v>3</v>
      </c>
      <c r="O174" s="18"/>
      <c r="P174" s="7"/>
      <c r="Q174" s="18"/>
      <c r="R174" s="8"/>
      <c r="S174" s="20"/>
      <c r="T174" s="64">
        <f>O174+P174+Q174+R174+S174</f>
        <v>0</v>
      </c>
      <c r="X174" s="54" t="s">
        <v>5</v>
      </c>
      <c r="Y174" s="55">
        <v>3</v>
      </c>
      <c r="Z174" s="18"/>
      <c r="AA174" s="7"/>
      <c r="AB174" s="18"/>
      <c r="AC174" s="6"/>
      <c r="AD174" s="18"/>
      <c r="AE174" s="64">
        <f>Z174+AA174+AB174+AC174+AD174</f>
        <v>0</v>
      </c>
    </row>
    <row r="175" spans="2:33" ht="15.75" thickBot="1">
      <c r="B175" s="71" t="s">
        <v>5</v>
      </c>
      <c r="C175" s="79">
        <v>4</v>
      </c>
      <c r="D175" s="72"/>
      <c r="E175" s="73"/>
      <c r="F175" s="72"/>
      <c r="G175" s="73"/>
      <c r="H175" s="72"/>
      <c r="I175" s="68">
        <f t="shared" ref="I175:I183" si="36">D175+E175+F175+G175+H175</f>
        <v>0</v>
      </c>
      <c r="M175" s="56" t="s">
        <v>5</v>
      </c>
      <c r="N175" s="57">
        <v>4</v>
      </c>
      <c r="O175" s="17"/>
      <c r="P175" s="5"/>
      <c r="Q175" s="17"/>
      <c r="R175" s="27"/>
      <c r="S175" s="26"/>
      <c r="T175" s="65">
        <f t="shared" ref="T175:T183" si="37">O175+P175+Q175+R175+S175</f>
        <v>0</v>
      </c>
      <c r="X175" s="56" t="s">
        <v>5</v>
      </c>
      <c r="Y175" s="57">
        <v>4</v>
      </c>
      <c r="Z175" s="17"/>
      <c r="AA175" s="5"/>
      <c r="AB175" s="17"/>
      <c r="AC175" s="5"/>
      <c r="AD175" s="17"/>
      <c r="AE175" s="65">
        <f t="shared" ref="AE175:AE183" si="38">Z175+AA175+AB175+AC175+AD175</f>
        <v>0</v>
      </c>
    </row>
    <row r="176" spans="2:33">
      <c r="B176" s="50" t="s">
        <v>6</v>
      </c>
      <c r="C176" s="76">
        <v>5</v>
      </c>
      <c r="D176" s="19"/>
      <c r="E176" s="15"/>
      <c r="F176" s="19"/>
      <c r="G176" s="15"/>
      <c r="H176" s="19"/>
      <c r="I176" s="62">
        <f t="shared" si="36"/>
        <v>0</v>
      </c>
      <c r="M176" s="50" t="s">
        <v>6</v>
      </c>
      <c r="N176" s="51">
        <v>5</v>
      </c>
      <c r="O176" s="19"/>
      <c r="P176" s="15"/>
      <c r="Q176" s="19"/>
      <c r="R176" s="84"/>
      <c r="S176" s="85"/>
      <c r="T176" s="62">
        <f t="shared" si="37"/>
        <v>0</v>
      </c>
      <c r="X176" s="50" t="s">
        <v>6</v>
      </c>
      <c r="Y176" s="51">
        <v>5</v>
      </c>
      <c r="Z176" s="19"/>
      <c r="AA176" s="15"/>
      <c r="AB176" s="19"/>
      <c r="AC176" s="15"/>
      <c r="AD176" s="19"/>
      <c r="AE176" s="62">
        <f t="shared" si="38"/>
        <v>0</v>
      </c>
    </row>
    <row r="177" spans="2:33">
      <c r="B177" s="56" t="s">
        <v>6</v>
      </c>
      <c r="C177" s="80">
        <v>6</v>
      </c>
      <c r="D177" s="21"/>
      <c r="E177" s="23"/>
      <c r="F177" s="21"/>
      <c r="G177" s="24"/>
      <c r="H177" s="25"/>
      <c r="I177" s="66">
        <f t="shared" si="36"/>
        <v>0</v>
      </c>
      <c r="K177" s="9"/>
      <c r="M177" s="52" t="s">
        <v>6</v>
      </c>
      <c r="N177" s="53">
        <v>6</v>
      </c>
      <c r="O177" s="21"/>
      <c r="P177" s="23"/>
      <c r="Q177" s="21"/>
      <c r="R177" s="24"/>
      <c r="S177" s="25"/>
      <c r="T177" s="66">
        <f t="shared" si="37"/>
        <v>0</v>
      </c>
      <c r="V177" s="9"/>
      <c r="X177" s="52" t="s">
        <v>6</v>
      </c>
      <c r="Y177" s="53">
        <v>6</v>
      </c>
      <c r="Z177" s="21"/>
      <c r="AA177" s="23"/>
      <c r="AB177" s="21"/>
      <c r="AC177" s="24"/>
      <c r="AD177" s="25"/>
      <c r="AE177" s="66">
        <f t="shared" si="38"/>
        <v>0</v>
      </c>
      <c r="AG177" s="9"/>
    </row>
    <row r="178" spans="2:33">
      <c r="B178" s="52" t="s">
        <v>6</v>
      </c>
      <c r="C178" s="81">
        <v>7</v>
      </c>
      <c r="D178" s="48"/>
      <c r="E178" s="6"/>
      <c r="F178" s="18"/>
      <c r="G178" s="8"/>
      <c r="H178" s="20"/>
      <c r="I178" s="67">
        <f t="shared" si="36"/>
        <v>0</v>
      </c>
      <c r="K178" s="9"/>
      <c r="M178" s="52" t="s">
        <v>6</v>
      </c>
      <c r="N178" s="58">
        <v>7</v>
      </c>
      <c r="O178" s="18"/>
      <c r="P178" s="6"/>
      <c r="Q178" s="18"/>
      <c r="R178" s="8"/>
      <c r="S178" s="20"/>
      <c r="T178" s="67">
        <f t="shared" si="37"/>
        <v>0</v>
      </c>
      <c r="V178" s="9"/>
      <c r="X178" s="52" t="s">
        <v>6</v>
      </c>
      <c r="Y178" s="58">
        <v>7</v>
      </c>
      <c r="Z178" s="18"/>
      <c r="AA178" s="6"/>
      <c r="AB178" s="18"/>
      <c r="AC178" s="8"/>
      <c r="AD178" s="20"/>
      <c r="AE178" s="67">
        <f t="shared" si="38"/>
        <v>0</v>
      </c>
      <c r="AG178" s="9"/>
    </row>
    <row r="179" spans="2:33" ht="15.75" thickBot="1">
      <c r="B179" s="59" t="s">
        <v>6</v>
      </c>
      <c r="C179" s="82">
        <v>8</v>
      </c>
      <c r="D179" s="28"/>
      <c r="E179" s="29"/>
      <c r="F179" s="28"/>
      <c r="G179" s="29"/>
      <c r="H179" s="28"/>
      <c r="I179" s="68">
        <f t="shared" si="36"/>
        <v>0</v>
      </c>
      <c r="M179" s="59" t="s">
        <v>6</v>
      </c>
      <c r="N179" s="60">
        <v>8</v>
      </c>
      <c r="O179" s="28"/>
      <c r="P179" s="29"/>
      <c r="Q179" s="28"/>
      <c r="R179" s="29"/>
      <c r="S179" s="28"/>
      <c r="T179" s="68">
        <f t="shared" si="37"/>
        <v>0</v>
      </c>
      <c r="X179" s="59" t="s">
        <v>6</v>
      </c>
      <c r="Y179" s="60">
        <v>8</v>
      </c>
      <c r="Z179" s="28"/>
      <c r="AA179" s="29"/>
      <c r="AB179" s="28"/>
      <c r="AC179" s="29"/>
      <c r="AD179" s="28"/>
      <c r="AE179" s="68">
        <f t="shared" si="38"/>
        <v>0</v>
      </c>
    </row>
    <row r="180" spans="2:33">
      <c r="B180" s="50" t="s">
        <v>7</v>
      </c>
      <c r="C180" s="76">
        <v>9</v>
      </c>
      <c r="D180" s="19"/>
      <c r="E180" s="15"/>
      <c r="F180" s="19"/>
      <c r="G180" s="15"/>
      <c r="H180" s="19"/>
      <c r="I180" s="62">
        <f t="shared" si="36"/>
        <v>0</v>
      </c>
      <c r="M180" s="50" t="s">
        <v>7</v>
      </c>
      <c r="N180" s="51">
        <v>9</v>
      </c>
      <c r="O180" s="19"/>
      <c r="P180" s="15"/>
      <c r="Q180" s="19"/>
      <c r="R180" s="84"/>
      <c r="S180" s="85"/>
      <c r="T180" s="62">
        <f t="shared" si="37"/>
        <v>0</v>
      </c>
      <c r="X180" s="50" t="s">
        <v>7</v>
      </c>
      <c r="Y180" s="51">
        <v>9</v>
      </c>
      <c r="Z180" s="19"/>
      <c r="AA180" s="15"/>
      <c r="AB180" s="19"/>
      <c r="AC180" s="15"/>
      <c r="AD180" s="19"/>
      <c r="AE180" s="62">
        <f t="shared" si="38"/>
        <v>0</v>
      </c>
    </row>
    <row r="181" spans="2:33">
      <c r="B181" s="52" t="s">
        <v>7</v>
      </c>
      <c r="C181" s="77">
        <v>10</v>
      </c>
      <c r="D181" s="21"/>
      <c r="E181" s="23"/>
      <c r="F181" s="21"/>
      <c r="G181" s="24"/>
      <c r="H181" s="25"/>
      <c r="I181" s="66">
        <f t="shared" si="36"/>
        <v>0</v>
      </c>
      <c r="M181" s="52" t="s">
        <v>7</v>
      </c>
      <c r="N181" s="53">
        <v>10</v>
      </c>
      <c r="O181" s="21"/>
      <c r="P181" s="23"/>
      <c r="Q181" s="21"/>
      <c r="R181" s="24"/>
      <c r="S181" s="25"/>
      <c r="T181" s="66">
        <f t="shared" si="37"/>
        <v>0</v>
      </c>
      <c r="X181" s="52" t="s">
        <v>7</v>
      </c>
      <c r="Y181" s="53">
        <v>10</v>
      </c>
      <c r="Z181" s="21"/>
      <c r="AA181" s="23"/>
      <c r="AB181" s="21"/>
      <c r="AC181" s="24"/>
      <c r="AD181" s="25"/>
      <c r="AE181" s="66">
        <f t="shared" si="38"/>
        <v>0</v>
      </c>
    </row>
    <row r="182" spans="2:33" ht="15.75" thickBot="1">
      <c r="B182" s="52" t="s">
        <v>7</v>
      </c>
      <c r="C182" s="81">
        <v>11</v>
      </c>
      <c r="D182" s="18"/>
      <c r="E182" s="6"/>
      <c r="F182" s="18"/>
      <c r="G182" s="8"/>
      <c r="H182" s="20"/>
      <c r="I182" s="66">
        <f t="shared" si="36"/>
        <v>0</v>
      </c>
      <c r="J182" s="2" t="s">
        <v>0</v>
      </c>
      <c r="K182" s="2" t="s">
        <v>3</v>
      </c>
      <c r="M182" s="52" t="s">
        <v>7</v>
      </c>
      <c r="N182" s="58">
        <v>11</v>
      </c>
      <c r="O182" s="18"/>
      <c r="P182" s="6"/>
      <c r="Q182" s="18"/>
      <c r="R182" s="8"/>
      <c r="S182" s="20"/>
      <c r="T182" s="65">
        <f t="shared" si="37"/>
        <v>0</v>
      </c>
      <c r="U182" s="2" t="s">
        <v>0</v>
      </c>
      <c r="V182" s="2" t="s">
        <v>3</v>
      </c>
      <c r="X182" s="52" t="s">
        <v>7</v>
      </c>
      <c r="Y182" s="58">
        <v>11</v>
      </c>
      <c r="Z182" s="18"/>
      <c r="AA182" s="6"/>
      <c r="AB182" s="18"/>
      <c r="AC182" s="8"/>
      <c r="AD182" s="20"/>
      <c r="AE182" s="66">
        <f t="shared" si="38"/>
        <v>0</v>
      </c>
      <c r="AF182" s="2" t="s">
        <v>0</v>
      </c>
      <c r="AG182" s="2" t="s">
        <v>3</v>
      </c>
    </row>
    <row r="183" spans="2:33" ht="15.75" thickBot="1">
      <c r="B183" s="59" t="s">
        <v>7</v>
      </c>
      <c r="C183" s="82">
        <v>12</v>
      </c>
      <c r="D183" s="28"/>
      <c r="E183" s="29"/>
      <c r="F183" s="28"/>
      <c r="G183" s="29"/>
      <c r="H183" s="28"/>
      <c r="I183" s="69">
        <f t="shared" si="36"/>
        <v>0</v>
      </c>
      <c r="J183" s="70">
        <f>SUM(I172:I183)</f>
        <v>0</v>
      </c>
      <c r="K183" s="3" t="str">
        <f>IF(J183&gt;=555,"A",IF(J183&gt;=520,"B",IF(J183&gt;=475,"C",IF(J183&gt;=1,"D",IF(J183=0," ",)))))</f>
        <v xml:space="preserve"> </v>
      </c>
      <c r="M183" s="59" t="s">
        <v>7</v>
      </c>
      <c r="N183" s="60">
        <v>12</v>
      </c>
      <c r="O183" s="28"/>
      <c r="P183" s="29"/>
      <c r="Q183" s="28"/>
      <c r="R183" s="29"/>
      <c r="S183" s="49"/>
      <c r="T183" s="83">
        <f t="shared" si="37"/>
        <v>0</v>
      </c>
      <c r="U183" s="70">
        <f>SUM(T172:T183)</f>
        <v>0</v>
      </c>
      <c r="V183" s="3" t="str">
        <f>IF(U183&gt;=565,"A",IF(U183&gt;=530,"B",IF(U183&gt;=485,"C",IF(U183&gt;=1,"D",IF(U183=0," ",)))))</f>
        <v xml:space="preserve"> </v>
      </c>
      <c r="X183" s="59" t="s">
        <v>7</v>
      </c>
      <c r="Y183" s="60">
        <v>12</v>
      </c>
      <c r="Z183" s="28"/>
      <c r="AA183" s="29"/>
      <c r="AB183" s="28"/>
      <c r="AC183" s="29"/>
      <c r="AD183" s="28"/>
      <c r="AE183" s="69">
        <f t="shared" si="38"/>
        <v>0</v>
      </c>
      <c r="AF183" s="70">
        <f>SUM(AE172:AE183)</f>
        <v>0</v>
      </c>
      <c r="AG183" s="3" t="str">
        <f>IF(AF183&gt;=555,"A",IF(AF183&gt;=520,"B",IF(AF183&gt;=475,"C",IF(AF183&gt;=1,"D",IF(AF183=0," ",)))))</f>
        <v xml:space="preserve"> </v>
      </c>
    </row>
    <row r="184" spans="2:33" ht="15.75" thickBot="1">
      <c r="D184" s="86" t="s">
        <v>18</v>
      </c>
      <c r="E184" s="87"/>
      <c r="F184" s="87" t="s">
        <v>19</v>
      </c>
      <c r="G184" s="87"/>
      <c r="O184" s="86" t="s">
        <v>18</v>
      </c>
      <c r="Q184" s="87" t="s">
        <v>19</v>
      </c>
      <c r="Z184" s="86" t="s">
        <v>18</v>
      </c>
      <c r="AB184" s="87" t="s">
        <v>19</v>
      </c>
    </row>
    <row r="185" spans="2:33" ht="15.75" thickBot="1">
      <c r="B185" s="61" t="s">
        <v>4</v>
      </c>
      <c r="C185" s="16"/>
      <c r="D185" s="30"/>
      <c r="E185" s="74"/>
      <c r="F185" s="31"/>
      <c r="G185" s="75"/>
      <c r="H185" s="75"/>
      <c r="I185" s="70"/>
      <c r="M185" s="61" t="s">
        <v>2</v>
      </c>
      <c r="N185" s="16"/>
      <c r="O185" s="30"/>
      <c r="P185" s="74"/>
      <c r="Q185" s="31"/>
      <c r="R185" s="75"/>
      <c r="S185" s="75"/>
      <c r="T185" s="70"/>
      <c r="X185" s="61" t="s">
        <v>9</v>
      </c>
      <c r="Y185" s="16"/>
      <c r="Z185" s="30"/>
      <c r="AA185" s="74"/>
      <c r="AB185" s="31"/>
      <c r="AC185" s="75"/>
      <c r="AD185" s="75"/>
      <c r="AE185" s="70"/>
    </row>
    <row r="186" spans="2:33">
      <c r="B186" s="50" t="s">
        <v>5</v>
      </c>
      <c r="C186" s="76">
        <v>1</v>
      </c>
      <c r="D186" s="19"/>
      <c r="E186" s="15"/>
      <c r="F186" s="19"/>
      <c r="G186" s="15"/>
      <c r="H186" s="19"/>
      <c r="I186" s="62">
        <f>D186+E186+F186+G186+H186</f>
        <v>0</v>
      </c>
      <c r="M186" s="50" t="s">
        <v>5</v>
      </c>
      <c r="N186" s="51">
        <v>1</v>
      </c>
      <c r="O186" s="19"/>
      <c r="P186" s="15"/>
      <c r="Q186" s="19"/>
      <c r="R186" s="84"/>
      <c r="S186" s="85"/>
      <c r="T186" s="62">
        <f>O186+P186+Q186+R186+S186</f>
        <v>0</v>
      </c>
      <c r="X186" s="50" t="s">
        <v>5</v>
      </c>
      <c r="Y186" s="51">
        <v>1</v>
      </c>
      <c r="Z186" s="19"/>
      <c r="AA186" s="15"/>
      <c r="AB186" s="19"/>
      <c r="AC186" s="15"/>
      <c r="AD186" s="19"/>
      <c r="AE186" s="62">
        <f>Z186+AA186+AB186+AC186+AD186</f>
        <v>0</v>
      </c>
    </row>
    <row r="187" spans="2:33">
      <c r="B187" s="52" t="s">
        <v>5</v>
      </c>
      <c r="C187" s="77">
        <v>2</v>
      </c>
      <c r="D187" s="21"/>
      <c r="E187" s="22"/>
      <c r="F187" s="21"/>
      <c r="G187" s="23"/>
      <c r="H187" s="21"/>
      <c r="I187" s="63">
        <f>D187+E187+F187+G187+H187</f>
        <v>0</v>
      </c>
      <c r="J187" s="9"/>
      <c r="M187" s="52" t="s">
        <v>5</v>
      </c>
      <c r="N187" s="53">
        <v>2</v>
      </c>
      <c r="O187" s="21"/>
      <c r="P187" s="22"/>
      <c r="Q187" s="21"/>
      <c r="R187" s="24"/>
      <c r="S187" s="25"/>
      <c r="T187" s="63">
        <f>O187+P187+Q187+R187+S187</f>
        <v>0</v>
      </c>
      <c r="X187" s="52" t="s">
        <v>5</v>
      </c>
      <c r="Y187" s="53">
        <v>2</v>
      </c>
      <c r="Z187" s="21"/>
      <c r="AA187" s="22"/>
      <c r="AB187" s="21"/>
      <c r="AC187" s="23"/>
      <c r="AD187" s="21"/>
      <c r="AE187" s="63">
        <f>Z187+AA187+AB187+AC187+AD187</f>
        <v>0</v>
      </c>
    </row>
    <row r="188" spans="2:33">
      <c r="B188" s="54" t="s">
        <v>5</v>
      </c>
      <c r="C188" s="78">
        <v>3</v>
      </c>
      <c r="D188" s="18"/>
      <c r="E188" s="7"/>
      <c r="F188" s="18"/>
      <c r="G188" s="6"/>
      <c r="H188" s="18"/>
      <c r="I188" s="64">
        <f>D188+E188+F188+G188+H188</f>
        <v>0</v>
      </c>
      <c r="M188" s="54" t="s">
        <v>5</v>
      </c>
      <c r="N188" s="55">
        <v>3</v>
      </c>
      <c r="O188" s="18"/>
      <c r="P188" s="7"/>
      <c r="Q188" s="18"/>
      <c r="R188" s="8"/>
      <c r="S188" s="20"/>
      <c r="T188" s="64">
        <f>O188+P188+Q188+R188+S188</f>
        <v>0</v>
      </c>
      <c r="X188" s="54" t="s">
        <v>5</v>
      </c>
      <c r="Y188" s="55">
        <v>3</v>
      </c>
      <c r="Z188" s="18"/>
      <c r="AA188" s="7"/>
      <c r="AB188" s="18"/>
      <c r="AC188" s="6"/>
      <c r="AD188" s="18"/>
      <c r="AE188" s="64">
        <f>Z188+AA188+AB188+AC188+AD188</f>
        <v>0</v>
      </c>
    </row>
    <row r="189" spans="2:33" ht="15.75" thickBot="1">
      <c r="B189" s="71" t="s">
        <v>5</v>
      </c>
      <c r="C189" s="79">
        <v>4</v>
      </c>
      <c r="D189" s="72"/>
      <c r="E189" s="73"/>
      <c r="F189" s="72"/>
      <c r="G189" s="73"/>
      <c r="H189" s="72"/>
      <c r="I189" s="68">
        <f t="shared" ref="I189:I197" si="39">D189+E189+F189+G189+H189</f>
        <v>0</v>
      </c>
      <c r="M189" s="56" t="s">
        <v>5</v>
      </c>
      <c r="N189" s="57">
        <v>4</v>
      </c>
      <c r="O189" s="17"/>
      <c r="P189" s="5"/>
      <c r="Q189" s="17"/>
      <c r="R189" s="27"/>
      <c r="S189" s="26"/>
      <c r="T189" s="65">
        <f t="shared" ref="T189:T197" si="40">O189+P189+Q189+R189+S189</f>
        <v>0</v>
      </c>
      <c r="X189" s="56" t="s">
        <v>5</v>
      </c>
      <c r="Y189" s="57">
        <v>4</v>
      </c>
      <c r="Z189" s="17"/>
      <c r="AA189" s="5"/>
      <c r="AB189" s="17"/>
      <c r="AC189" s="5"/>
      <c r="AD189" s="17"/>
      <c r="AE189" s="65">
        <f t="shared" ref="AE189:AE197" si="41">Z189+AA189+AB189+AC189+AD189</f>
        <v>0</v>
      </c>
    </row>
    <row r="190" spans="2:33">
      <c r="B190" s="50" t="s">
        <v>6</v>
      </c>
      <c r="C190" s="76">
        <v>5</v>
      </c>
      <c r="D190" s="19"/>
      <c r="E190" s="15"/>
      <c r="F190" s="19"/>
      <c r="G190" s="15"/>
      <c r="H190" s="19"/>
      <c r="I190" s="62">
        <f t="shared" si="39"/>
        <v>0</v>
      </c>
      <c r="M190" s="50" t="s">
        <v>6</v>
      </c>
      <c r="N190" s="51">
        <v>5</v>
      </c>
      <c r="O190" s="19"/>
      <c r="P190" s="15"/>
      <c r="Q190" s="19"/>
      <c r="R190" s="84"/>
      <c r="S190" s="85"/>
      <c r="T190" s="62">
        <f t="shared" si="40"/>
        <v>0</v>
      </c>
      <c r="X190" s="50" t="s">
        <v>6</v>
      </c>
      <c r="Y190" s="51">
        <v>5</v>
      </c>
      <c r="Z190" s="19"/>
      <c r="AA190" s="15"/>
      <c r="AB190" s="19"/>
      <c r="AC190" s="15"/>
      <c r="AD190" s="19"/>
      <c r="AE190" s="62">
        <f t="shared" si="41"/>
        <v>0</v>
      </c>
    </row>
    <row r="191" spans="2:33">
      <c r="B191" s="56" t="s">
        <v>6</v>
      </c>
      <c r="C191" s="80">
        <v>6</v>
      </c>
      <c r="D191" s="21"/>
      <c r="E191" s="23"/>
      <c r="F191" s="21"/>
      <c r="G191" s="24"/>
      <c r="H191" s="25"/>
      <c r="I191" s="66">
        <f t="shared" si="39"/>
        <v>0</v>
      </c>
      <c r="K191" s="9"/>
      <c r="M191" s="52" t="s">
        <v>6</v>
      </c>
      <c r="N191" s="53">
        <v>6</v>
      </c>
      <c r="O191" s="21"/>
      <c r="P191" s="23"/>
      <c r="Q191" s="21"/>
      <c r="R191" s="24"/>
      <c r="S191" s="25"/>
      <c r="T191" s="66">
        <f t="shared" si="40"/>
        <v>0</v>
      </c>
      <c r="V191" s="9"/>
      <c r="X191" s="52" t="s">
        <v>6</v>
      </c>
      <c r="Y191" s="53">
        <v>6</v>
      </c>
      <c r="Z191" s="21"/>
      <c r="AA191" s="23"/>
      <c r="AB191" s="21"/>
      <c r="AC191" s="24"/>
      <c r="AD191" s="25"/>
      <c r="AE191" s="66">
        <f t="shared" si="41"/>
        <v>0</v>
      </c>
      <c r="AG191" s="9"/>
    </row>
    <row r="192" spans="2:33">
      <c r="B192" s="52" t="s">
        <v>6</v>
      </c>
      <c r="C192" s="81">
        <v>7</v>
      </c>
      <c r="D192" s="48"/>
      <c r="E192" s="6"/>
      <c r="F192" s="18"/>
      <c r="G192" s="8"/>
      <c r="H192" s="20"/>
      <c r="I192" s="67">
        <f t="shared" si="39"/>
        <v>0</v>
      </c>
      <c r="K192" s="9"/>
      <c r="M192" s="52" t="s">
        <v>6</v>
      </c>
      <c r="N192" s="58">
        <v>7</v>
      </c>
      <c r="O192" s="18"/>
      <c r="P192" s="6"/>
      <c r="Q192" s="18"/>
      <c r="R192" s="8"/>
      <c r="S192" s="20"/>
      <c r="T192" s="67">
        <f t="shared" si="40"/>
        <v>0</v>
      </c>
      <c r="V192" s="9"/>
      <c r="X192" s="52" t="s">
        <v>6</v>
      </c>
      <c r="Y192" s="58">
        <v>7</v>
      </c>
      <c r="Z192" s="18"/>
      <c r="AA192" s="6"/>
      <c r="AB192" s="18"/>
      <c r="AC192" s="8"/>
      <c r="AD192" s="20"/>
      <c r="AE192" s="67">
        <f t="shared" si="41"/>
        <v>0</v>
      </c>
      <c r="AG192" s="9"/>
    </row>
    <row r="193" spans="2:33" ht="15.75" thickBot="1">
      <c r="B193" s="59" t="s">
        <v>6</v>
      </c>
      <c r="C193" s="82">
        <v>8</v>
      </c>
      <c r="D193" s="28"/>
      <c r="E193" s="29"/>
      <c r="F193" s="28"/>
      <c r="G193" s="29"/>
      <c r="H193" s="28"/>
      <c r="I193" s="68">
        <f t="shared" si="39"/>
        <v>0</v>
      </c>
      <c r="M193" s="59" t="s">
        <v>6</v>
      </c>
      <c r="N193" s="60">
        <v>8</v>
      </c>
      <c r="O193" s="28"/>
      <c r="P193" s="29"/>
      <c r="Q193" s="28"/>
      <c r="R193" s="29"/>
      <c r="S193" s="28"/>
      <c r="T193" s="68">
        <f t="shared" si="40"/>
        <v>0</v>
      </c>
      <c r="X193" s="59" t="s">
        <v>6</v>
      </c>
      <c r="Y193" s="60">
        <v>8</v>
      </c>
      <c r="Z193" s="28"/>
      <c r="AA193" s="29"/>
      <c r="AB193" s="28"/>
      <c r="AC193" s="29"/>
      <c r="AD193" s="28"/>
      <c r="AE193" s="68">
        <f t="shared" si="41"/>
        <v>0</v>
      </c>
    </row>
    <row r="194" spans="2:33">
      <c r="B194" s="50" t="s">
        <v>7</v>
      </c>
      <c r="C194" s="76">
        <v>9</v>
      </c>
      <c r="D194" s="19"/>
      <c r="E194" s="15"/>
      <c r="F194" s="19"/>
      <c r="G194" s="15"/>
      <c r="H194" s="19"/>
      <c r="I194" s="62">
        <f t="shared" si="39"/>
        <v>0</v>
      </c>
      <c r="M194" s="50" t="s">
        <v>7</v>
      </c>
      <c r="N194" s="51">
        <v>9</v>
      </c>
      <c r="O194" s="19"/>
      <c r="P194" s="15"/>
      <c r="Q194" s="19"/>
      <c r="R194" s="84"/>
      <c r="S194" s="85"/>
      <c r="T194" s="62">
        <f t="shared" si="40"/>
        <v>0</v>
      </c>
      <c r="X194" s="50" t="s">
        <v>7</v>
      </c>
      <c r="Y194" s="51">
        <v>9</v>
      </c>
      <c r="Z194" s="19"/>
      <c r="AA194" s="15"/>
      <c r="AB194" s="19"/>
      <c r="AC194" s="15"/>
      <c r="AD194" s="19"/>
      <c r="AE194" s="62">
        <f t="shared" si="41"/>
        <v>0</v>
      </c>
    </row>
    <row r="195" spans="2:33">
      <c r="B195" s="52" t="s">
        <v>7</v>
      </c>
      <c r="C195" s="77">
        <v>10</v>
      </c>
      <c r="D195" s="21"/>
      <c r="E195" s="23"/>
      <c r="F195" s="21"/>
      <c r="G195" s="24"/>
      <c r="H195" s="25"/>
      <c r="I195" s="66">
        <f t="shared" si="39"/>
        <v>0</v>
      </c>
      <c r="M195" s="52" t="s">
        <v>7</v>
      </c>
      <c r="N195" s="53">
        <v>10</v>
      </c>
      <c r="O195" s="21"/>
      <c r="P195" s="23"/>
      <c r="Q195" s="21"/>
      <c r="R195" s="24"/>
      <c r="S195" s="25"/>
      <c r="T195" s="66">
        <f t="shared" si="40"/>
        <v>0</v>
      </c>
      <c r="X195" s="52" t="s">
        <v>7</v>
      </c>
      <c r="Y195" s="53">
        <v>10</v>
      </c>
      <c r="Z195" s="21"/>
      <c r="AA195" s="23"/>
      <c r="AB195" s="21"/>
      <c r="AC195" s="24"/>
      <c r="AD195" s="25"/>
      <c r="AE195" s="66">
        <f t="shared" si="41"/>
        <v>0</v>
      </c>
    </row>
    <row r="196" spans="2:33" ht="15.75" thickBot="1">
      <c r="B196" s="52" t="s">
        <v>7</v>
      </c>
      <c r="C196" s="81">
        <v>11</v>
      </c>
      <c r="D196" s="18"/>
      <c r="E196" s="6"/>
      <c r="F196" s="18"/>
      <c r="G196" s="8"/>
      <c r="H196" s="20"/>
      <c r="I196" s="66">
        <f t="shared" si="39"/>
        <v>0</v>
      </c>
      <c r="J196" s="2" t="s">
        <v>0</v>
      </c>
      <c r="K196" s="2" t="s">
        <v>3</v>
      </c>
      <c r="M196" s="52" t="s">
        <v>7</v>
      </c>
      <c r="N196" s="58">
        <v>11</v>
      </c>
      <c r="O196" s="18"/>
      <c r="P196" s="6"/>
      <c r="Q196" s="18"/>
      <c r="R196" s="8"/>
      <c r="S196" s="20"/>
      <c r="T196" s="65">
        <f t="shared" si="40"/>
        <v>0</v>
      </c>
      <c r="U196" s="2" t="s">
        <v>0</v>
      </c>
      <c r="V196" s="2" t="s">
        <v>3</v>
      </c>
      <c r="X196" s="52" t="s">
        <v>7</v>
      </c>
      <c r="Y196" s="58">
        <v>11</v>
      </c>
      <c r="Z196" s="18"/>
      <c r="AA196" s="6"/>
      <c r="AB196" s="18"/>
      <c r="AC196" s="8"/>
      <c r="AD196" s="20"/>
      <c r="AE196" s="66">
        <f t="shared" si="41"/>
        <v>0</v>
      </c>
      <c r="AF196" s="2" t="s">
        <v>0</v>
      </c>
      <c r="AG196" s="2" t="s">
        <v>3</v>
      </c>
    </row>
    <row r="197" spans="2:33" ht="15.75" thickBot="1">
      <c r="B197" s="59" t="s">
        <v>7</v>
      </c>
      <c r="C197" s="82">
        <v>12</v>
      </c>
      <c r="D197" s="28"/>
      <c r="E197" s="29"/>
      <c r="F197" s="28"/>
      <c r="G197" s="29"/>
      <c r="H197" s="28"/>
      <c r="I197" s="69">
        <f t="shared" si="39"/>
        <v>0</v>
      </c>
      <c r="J197" s="70">
        <f>SUM(I186:I197)</f>
        <v>0</v>
      </c>
      <c r="K197" s="3" t="str">
        <f>IF(J197&gt;=555,"A",IF(J197&gt;=520,"B",IF(J197&gt;=475,"C",IF(J197&gt;=1,"D",IF(J197=0," ",)))))</f>
        <v xml:space="preserve"> </v>
      </c>
      <c r="M197" s="59" t="s">
        <v>7</v>
      </c>
      <c r="N197" s="60">
        <v>12</v>
      </c>
      <c r="O197" s="28"/>
      <c r="P197" s="29"/>
      <c r="Q197" s="28"/>
      <c r="R197" s="29"/>
      <c r="S197" s="49"/>
      <c r="T197" s="83">
        <f t="shared" si="40"/>
        <v>0</v>
      </c>
      <c r="U197" s="70">
        <f>SUM(T186:T197)</f>
        <v>0</v>
      </c>
      <c r="V197" s="3" t="str">
        <f>IF(U197&gt;=565,"A",IF(U197&gt;=530,"B",IF(U197&gt;=485,"C",IF(U197&gt;=1,"D",IF(U197=0," ",)))))</f>
        <v xml:space="preserve"> </v>
      </c>
      <c r="X197" s="59" t="s">
        <v>7</v>
      </c>
      <c r="Y197" s="60">
        <v>12</v>
      </c>
      <c r="Z197" s="28"/>
      <c r="AA197" s="29"/>
      <c r="AB197" s="28"/>
      <c r="AC197" s="29"/>
      <c r="AD197" s="28"/>
      <c r="AE197" s="69">
        <f t="shared" si="41"/>
        <v>0</v>
      </c>
      <c r="AF197" s="70">
        <f>SUM(AE186:AE197)</f>
        <v>0</v>
      </c>
      <c r="AG197" s="3" t="str">
        <f>IF(AF197&gt;=555,"A",IF(AF197&gt;=520,"B",IF(AF197&gt;=475,"C",IF(AF197&gt;=1,"D",IF(AF197=0," ",)))))</f>
        <v xml:space="preserve"> </v>
      </c>
    </row>
    <row r="198" spans="2:33" ht="15.75" thickBot="1">
      <c r="D198" s="86" t="s">
        <v>18</v>
      </c>
      <c r="E198" s="87"/>
      <c r="F198" s="87" t="s">
        <v>19</v>
      </c>
      <c r="G198" s="87"/>
      <c r="O198" s="86" t="s">
        <v>18</v>
      </c>
      <c r="Q198" s="87" t="s">
        <v>19</v>
      </c>
      <c r="Z198" s="86" t="s">
        <v>18</v>
      </c>
      <c r="AB198" s="87" t="s">
        <v>19</v>
      </c>
    </row>
    <row r="199" spans="2:33" ht="15.75" thickBot="1">
      <c r="B199" s="61" t="s">
        <v>4</v>
      </c>
      <c r="C199" s="16"/>
      <c r="D199" s="30"/>
      <c r="E199" s="74"/>
      <c r="F199" s="31"/>
      <c r="G199" s="75"/>
      <c r="H199" s="75"/>
      <c r="I199" s="70"/>
      <c r="M199" s="61" t="s">
        <v>2</v>
      </c>
      <c r="N199" s="16"/>
      <c r="O199" s="30"/>
      <c r="P199" s="74"/>
      <c r="Q199" s="31"/>
      <c r="R199" s="75"/>
      <c r="S199" s="75"/>
      <c r="T199" s="70"/>
      <c r="X199" s="61" t="s">
        <v>9</v>
      </c>
      <c r="Y199" s="16"/>
      <c r="Z199" s="30"/>
      <c r="AA199" s="74"/>
      <c r="AB199" s="31"/>
      <c r="AC199" s="75"/>
      <c r="AD199" s="75"/>
      <c r="AE199" s="70"/>
    </row>
    <row r="200" spans="2:33">
      <c r="B200" s="50" t="s">
        <v>5</v>
      </c>
      <c r="C200" s="76">
        <v>1</v>
      </c>
      <c r="D200" s="19"/>
      <c r="E200" s="15"/>
      <c r="F200" s="19"/>
      <c r="G200" s="15"/>
      <c r="H200" s="19"/>
      <c r="I200" s="62">
        <f>D200+E200+F200+G200+H200</f>
        <v>0</v>
      </c>
      <c r="M200" s="50" t="s">
        <v>5</v>
      </c>
      <c r="N200" s="51">
        <v>1</v>
      </c>
      <c r="O200" s="19"/>
      <c r="P200" s="15"/>
      <c r="Q200" s="19"/>
      <c r="R200" s="84"/>
      <c r="S200" s="85"/>
      <c r="T200" s="62">
        <f>O200+P200+Q200+R200+S200</f>
        <v>0</v>
      </c>
      <c r="X200" s="50" t="s">
        <v>5</v>
      </c>
      <c r="Y200" s="51">
        <v>1</v>
      </c>
      <c r="Z200" s="19"/>
      <c r="AA200" s="15"/>
      <c r="AB200" s="19"/>
      <c r="AC200" s="15"/>
      <c r="AD200" s="19"/>
      <c r="AE200" s="62">
        <f>Z200+AA200+AB200+AC200+AD200</f>
        <v>0</v>
      </c>
    </row>
    <row r="201" spans="2:33">
      <c r="B201" s="52" t="s">
        <v>5</v>
      </c>
      <c r="C201" s="77">
        <v>2</v>
      </c>
      <c r="D201" s="21"/>
      <c r="E201" s="22"/>
      <c r="F201" s="21"/>
      <c r="G201" s="23"/>
      <c r="H201" s="21"/>
      <c r="I201" s="63">
        <f>D201+E201+F201+G201+H201</f>
        <v>0</v>
      </c>
      <c r="J201" s="9"/>
      <c r="M201" s="52" t="s">
        <v>5</v>
      </c>
      <c r="N201" s="53">
        <v>2</v>
      </c>
      <c r="O201" s="21"/>
      <c r="P201" s="22"/>
      <c r="Q201" s="21"/>
      <c r="R201" s="24"/>
      <c r="S201" s="25"/>
      <c r="T201" s="63">
        <f>O201+P201+Q201+R201+S201</f>
        <v>0</v>
      </c>
      <c r="X201" s="52" t="s">
        <v>5</v>
      </c>
      <c r="Y201" s="53">
        <v>2</v>
      </c>
      <c r="Z201" s="21"/>
      <c r="AA201" s="22"/>
      <c r="AB201" s="21"/>
      <c r="AC201" s="23"/>
      <c r="AD201" s="21"/>
      <c r="AE201" s="63">
        <f>Z201+AA201+AB201+AC201+AD201</f>
        <v>0</v>
      </c>
    </row>
    <row r="202" spans="2:33">
      <c r="B202" s="54" t="s">
        <v>5</v>
      </c>
      <c r="C202" s="78">
        <v>3</v>
      </c>
      <c r="D202" s="18"/>
      <c r="E202" s="7"/>
      <c r="F202" s="18"/>
      <c r="G202" s="6"/>
      <c r="H202" s="18"/>
      <c r="I202" s="64">
        <f>D202+E202+F202+G202+H202</f>
        <v>0</v>
      </c>
      <c r="M202" s="54" t="s">
        <v>5</v>
      </c>
      <c r="N202" s="55">
        <v>3</v>
      </c>
      <c r="O202" s="18"/>
      <c r="P202" s="7"/>
      <c r="Q202" s="18"/>
      <c r="R202" s="8"/>
      <c r="S202" s="20"/>
      <c r="T202" s="64">
        <f>O202+P202+Q202+R202+S202</f>
        <v>0</v>
      </c>
      <c r="X202" s="54" t="s">
        <v>5</v>
      </c>
      <c r="Y202" s="55">
        <v>3</v>
      </c>
      <c r="Z202" s="18"/>
      <c r="AA202" s="7"/>
      <c r="AB202" s="18"/>
      <c r="AC202" s="6"/>
      <c r="AD202" s="18"/>
      <c r="AE202" s="64">
        <f>Z202+AA202+AB202+AC202+AD202</f>
        <v>0</v>
      </c>
    </row>
    <row r="203" spans="2:33" ht="15.75" thickBot="1">
      <c r="B203" s="71" t="s">
        <v>5</v>
      </c>
      <c r="C203" s="79">
        <v>4</v>
      </c>
      <c r="D203" s="72"/>
      <c r="E203" s="73"/>
      <c r="F203" s="72"/>
      <c r="G203" s="73"/>
      <c r="H203" s="72"/>
      <c r="I203" s="68">
        <f t="shared" ref="I203:I211" si="42">D203+E203+F203+G203+H203</f>
        <v>0</v>
      </c>
      <c r="M203" s="56" t="s">
        <v>5</v>
      </c>
      <c r="N203" s="57">
        <v>4</v>
      </c>
      <c r="O203" s="17"/>
      <c r="P203" s="5"/>
      <c r="Q203" s="17"/>
      <c r="R203" s="27"/>
      <c r="S203" s="26"/>
      <c r="T203" s="65">
        <f t="shared" ref="T203:T211" si="43">O203+P203+Q203+R203+S203</f>
        <v>0</v>
      </c>
      <c r="X203" s="56" t="s">
        <v>5</v>
      </c>
      <c r="Y203" s="57">
        <v>4</v>
      </c>
      <c r="Z203" s="17"/>
      <c r="AA203" s="5"/>
      <c r="AB203" s="17"/>
      <c r="AC203" s="5"/>
      <c r="AD203" s="17"/>
      <c r="AE203" s="65">
        <f t="shared" ref="AE203:AE211" si="44">Z203+AA203+AB203+AC203+AD203</f>
        <v>0</v>
      </c>
    </row>
    <row r="204" spans="2:33">
      <c r="B204" s="50" t="s">
        <v>6</v>
      </c>
      <c r="C204" s="76">
        <v>5</v>
      </c>
      <c r="D204" s="19"/>
      <c r="E204" s="15"/>
      <c r="F204" s="19"/>
      <c r="G204" s="15"/>
      <c r="H204" s="19"/>
      <c r="I204" s="62">
        <f t="shared" si="42"/>
        <v>0</v>
      </c>
      <c r="M204" s="50" t="s">
        <v>6</v>
      </c>
      <c r="N204" s="51">
        <v>5</v>
      </c>
      <c r="O204" s="19"/>
      <c r="P204" s="15"/>
      <c r="Q204" s="19"/>
      <c r="R204" s="84"/>
      <c r="S204" s="85"/>
      <c r="T204" s="62">
        <f t="shared" si="43"/>
        <v>0</v>
      </c>
      <c r="X204" s="50" t="s">
        <v>6</v>
      </c>
      <c r="Y204" s="51">
        <v>5</v>
      </c>
      <c r="Z204" s="19"/>
      <c r="AA204" s="15"/>
      <c r="AB204" s="19"/>
      <c r="AC204" s="15"/>
      <c r="AD204" s="19"/>
      <c r="AE204" s="62">
        <f t="shared" si="44"/>
        <v>0</v>
      </c>
    </row>
    <row r="205" spans="2:33">
      <c r="B205" s="56" t="s">
        <v>6</v>
      </c>
      <c r="C205" s="80">
        <v>6</v>
      </c>
      <c r="D205" s="21"/>
      <c r="E205" s="23"/>
      <c r="F205" s="21"/>
      <c r="G205" s="24"/>
      <c r="H205" s="25"/>
      <c r="I205" s="66">
        <f t="shared" si="42"/>
        <v>0</v>
      </c>
      <c r="K205" s="9"/>
      <c r="M205" s="52" t="s">
        <v>6</v>
      </c>
      <c r="N205" s="53">
        <v>6</v>
      </c>
      <c r="O205" s="21"/>
      <c r="P205" s="23"/>
      <c r="Q205" s="21"/>
      <c r="R205" s="24"/>
      <c r="S205" s="25"/>
      <c r="T205" s="66">
        <f t="shared" si="43"/>
        <v>0</v>
      </c>
      <c r="V205" s="9"/>
      <c r="X205" s="52" t="s">
        <v>6</v>
      </c>
      <c r="Y205" s="53">
        <v>6</v>
      </c>
      <c r="Z205" s="21"/>
      <c r="AA205" s="23"/>
      <c r="AB205" s="21"/>
      <c r="AC205" s="24"/>
      <c r="AD205" s="25"/>
      <c r="AE205" s="66">
        <f t="shared" si="44"/>
        <v>0</v>
      </c>
      <c r="AG205" s="9"/>
    </row>
    <row r="206" spans="2:33">
      <c r="B206" s="52" t="s">
        <v>6</v>
      </c>
      <c r="C206" s="81">
        <v>7</v>
      </c>
      <c r="D206" s="48"/>
      <c r="E206" s="6"/>
      <c r="F206" s="18"/>
      <c r="G206" s="8"/>
      <c r="H206" s="20"/>
      <c r="I206" s="67">
        <f t="shared" si="42"/>
        <v>0</v>
      </c>
      <c r="K206" s="9"/>
      <c r="M206" s="52" t="s">
        <v>6</v>
      </c>
      <c r="N206" s="58">
        <v>7</v>
      </c>
      <c r="O206" s="18"/>
      <c r="P206" s="6"/>
      <c r="Q206" s="18"/>
      <c r="R206" s="8"/>
      <c r="S206" s="20"/>
      <c r="T206" s="67">
        <f t="shared" si="43"/>
        <v>0</v>
      </c>
      <c r="V206" s="9"/>
      <c r="X206" s="52" t="s">
        <v>6</v>
      </c>
      <c r="Y206" s="58">
        <v>7</v>
      </c>
      <c r="Z206" s="18"/>
      <c r="AA206" s="6"/>
      <c r="AB206" s="18"/>
      <c r="AC206" s="8"/>
      <c r="AD206" s="20"/>
      <c r="AE206" s="67">
        <f t="shared" si="44"/>
        <v>0</v>
      </c>
      <c r="AG206" s="9"/>
    </row>
    <row r="207" spans="2:33" ht="15.75" thickBot="1">
      <c r="B207" s="59" t="s">
        <v>6</v>
      </c>
      <c r="C207" s="82">
        <v>8</v>
      </c>
      <c r="D207" s="28"/>
      <c r="E207" s="29"/>
      <c r="F207" s="28"/>
      <c r="G207" s="29"/>
      <c r="H207" s="28"/>
      <c r="I207" s="68">
        <f t="shared" si="42"/>
        <v>0</v>
      </c>
      <c r="M207" s="59" t="s">
        <v>6</v>
      </c>
      <c r="N207" s="60">
        <v>8</v>
      </c>
      <c r="O207" s="28"/>
      <c r="P207" s="29"/>
      <c r="Q207" s="28"/>
      <c r="R207" s="29"/>
      <c r="S207" s="28"/>
      <c r="T207" s="68">
        <f t="shared" si="43"/>
        <v>0</v>
      </c>
      <c r="X207" s="59" t="s">
        <v>6</v>
      </c>
      <c r="Y207" s="60">
        <v>8</v>
      </c>
      <c r="Z207" s="28"/>
      <c r="AA207" s="29"/>
      <c r="AB207" s="28"/>
      <c r="AC207" s="29"/>
      <c r="AD207" s="28"/>
      <c r="AE207" s="68">
        <f t="shared" si="44"/>
        <v>0</v>
      </c>
    </row>
    <row r="208" spans="2:33">
      <c r="B208" s="50" t="s">
        <v>7</v>
      </c>
      <c r="C208" s="76">
        <v>9</v>
      </c>
      <c r="D208" s="19"/>
      <c r="E208" s="15"/>
      <c r="F208" s="19"/>
      <c r="G208" s="15"/>
      <c r="H208" s="19"/>
      <c r="I208" s="62">
        <f t="shared" si="42"/>
        <v>0</v>
      </c>
      <c r="M208" s="50" t="s">
        <v>7</v>
      </c>
      <c r="N208" s="51">
        <v>9</v>
      </c>
      <c r="O208" s="19"/>
      <c r="P208" s="15"/>
      <c r="Q208" s="19"/>
      <c r="R208" s="84"/>
      <c r="S208" s="85"/>
      <c r="T208" s="62">
        <f t="shared" si="43"/>
        <v>0</v>
      </c>
      <c r="X208" s="50" t="s">
        <v>7</v>
      </c>
      <c r="Y208" s="51">
        <v>9</v>
      </c>
      <c r="Z208" s="19"/>
      <c r="AA208" s="15"/>
      <c r="AB208" s="19"/>
      <c r="AC208" s="15"/>
      <c r="AD208" s="19"/>
      <c r="AE208" s="62">
        <f t="shared" si="44"/>
        <v>0</v>
      </c>
    </row>
    <row r="209" spans="2:33">
      <c r="B209" s="52" t="s">
        <v>7</v>
      </c>
      <c r="C209" s="77">
        <v>10</v>
      </c>
      <c r="D209" s="21"/>
      <c r="E209" s="23"/>
      <c r="F209" s="21"/>
      <c r="G209" s="24"/>
      <c r="H209" s="25"/>
      <c r="I209" s="66">
        <f t="shared" si="42"/>
        <v>0</v>
      </c>
      <c r="M209" s="52" t="s">
        <v>7</v>
      </c>
      <c r="N209" s="53">
        <v>10</v>
      </c>
      <c r="O209" s="21"/>
      <c r="P209" s="23"/>
      <c r="Q209" s="21"/>
      <c r="R209" s="24"/>
      <c r="S209" s="25"/>
      <c r="T209" s="66">
        <f t="shared" si="43"/>
        <v>0</v>
      </c>
      <c r="X209" s="52" t="s">
        <v>7</v>
      </c>
      <c r="Y209" s="53">
        <v>10</v>
      </c>
      <c r="Z209" s="21"/>
      <c r="AA209" s="23"/>
      <c r="AB209" s="21"/>
      <c r="AC209" s="24"/>
      <c r="AD209" s="25"/>
      <c r="AE209" s="66">
        <f t="shared" si="44"/>
        <v>0</v>
      </c>
    </row>
    <row r="210" spans="2:33" ht="15.75" thickBot="1">
      <c r="B210" s="52" t="s">
        <v>7</v>
      </c>
      <c r="C210" s="81">
        <v>11</v>
      </c>
      <c r="D210" s="18"/>
      <c r="E210" s="6"/>
      <c r="F210" s="18"/>
      <c r="G210" s="8"/>
      <c r="H210" s="20"/>
      <c r="I210" s="66">
        <f t="shared" si="42"/>
        <v>0</v>
      </c>
      <c r="J210" s="2" t="s">
        <v>0</v>
      </c>
      <c r="K210" s="2" t="s">
        <v>3</v>
      </c>
      <c r="M210" s="52" t="s">
        <v>7</v>
      </c>
      <c r="N210" s="58">
        <v>11</v>
      </c>
      <c r="O210" s="18"/>
      <c r="P210" s="6"/>
      <c r="Q210" s="18"/>
      <c r="R210" s="8"/>
      <c r="S210" s="20"/>
      <c r="T210" s="65">
        <f t="shared" si="43"/>
        <v>0</v>
      </c>
      <c r="U210" s="2" t="s">
        <v>0</v>
      </c>
      <c r="V210" s="2" t="s">
        <v>3</v>
      </c>
      <c r="X210" s="52" t="s">
        <v>7</v>
      </c>
      <c r="Y210" s="58">
        <v>11</v>
      </c>
      <c r="Z210" s="18"/>
      <c r="AA210" s="6"/>
      <c r="AB210" s="18"/>
      <c r="AC210" s="8"/>
      <c r="AD210" s="20"/>
      <c r="AE210" s="66">
        <f t="shared" si="44"/>
        <v>0</v>
      </c>
      <c r="AF210" s="2" t="s">
        <v>0</v>
      </c>
      <c r="AG210" s="2" t="s">
        <v>3</v>
      </c>
    </row>
    <row r="211" spans="2:33" ht="15.75" thickBot="1">
      <c r="B211" s="59" t="s">
        <v>7</v>
      </c>
      <c r="C211" s="82">
        <v>12</v>
      </c>
      <c r="D211" s="28"/>
      <c r="E211" s="29"/>
      <c r="F211" s="28"/>
      <c r="G211" s="29"/>
      <c r="H211" s="28"/>
      <c r="I211" s="69">
        <f t="shared" si="42"/>
        <v>0</v>
      </c>
      <c r="J211" s="70">
        <f>SUM(I200:I211)</f>
        <v>0</v>
      </c>
      <c r="K211" s="3" t="str">
        <f>IF(J211&gt;=555,"A",IF(J211&gt;=520,"B",IF(J211&gt;=475,"C",IF(J211&gt;=1,"D",IF(J211=0," ",)))))</f>
        <v xml:space="preserve"> </v>
      </c>
      <c r="M211" s="59" t="s">
        <v>7</v>
      </c>
      <c r="N211" s="60">
        <v>12</v>
      </c>
      <c r="O211" s="28"/>
      <c r="P211" s="29"/>
      <c r="Q211" s="28"/>
      <c r="R211" s="29"/>
      <c r="S211" s="49"/>
      <c r="T211" s="83">
        <f t="shared" si="43"/>
        <v>0</v>
      </c>
      <c r="U211" s="70">
        <f>SUM(T200:T211)</f>
        <v>0</v>
      </c>
      <c r="V211" s="3" t="str">
        <f>IF(U211&gt;=565,"A",IF(U211&gt;=530,"B",IF(U211&gt;=485,"C",IF(U211&gt;=1,"D",IF(U211=0," ",)))))</f>
        <v xml:space="preserve"> </v>
      </c>
      <c r="X211" s="59" t="s">
        <v>7</v>
      </c>
      <c r="Y211" s="60">
        <v>12</v>
      </c>
      <c r="Z211" s="28"/>
      <c r="AA211" s="29"/>
      <c r="AB211" s="28"/>
      <c r="AC211" s="29"/>
      <c r="AD211" s="28"/>
      <c r="AE211" s="69">
        <f t="shared" si="44"/>
        <v>0</v>
      </c>
      <c r="AF211" s="70">
        <f>SUM(AE200:AE211)</f>
        <v>0</v>
      </c>
      <c r="AG211" s="3" t="str">
        <f>IF(AF211&gt;=555,"A",IF(AF211&gt;=520,"B",IF(AF211&gt;=475,"C",IF(AF211&gt;=1,"D",IF(AF211=0," ",)))))</f>
        <v xml:space="preserve"> </v>
      </c>
    </row>
    <row r="212" spans="2:33" ht="15.75" thickBot="1">
      <c r="D212" s="86" t="s">
        <v>18</v>
      </c>
      <c r="E212" s="87"/>
      <c r="F212" s="87" t="s">
        <v>19</v>
      </c>
      <c r="G212" s="87"/>
      <c r="O212" s="86" t="s">
        <v>18</v>
      </c>
      <c r="Q212" s="87" t="s">
        <v>19</v>
      </c>
      <c r="Z212" s="86" t="s">
        <v>18</v>
      </c>
      <c r="AB212" s="87" t="s">
        <v>19</v>
      </c>
    </row>
    <row r="213" spans="2:33" ht="15.75" thickBot="1">
      <c r="B213" s="61" t="s">
        <v>4</v>
      </c>
      <c r="C213" s="16"/>
      <c r="D213" s="30"/>
      <c r="E213" s="74"/>
      <c r="F213" s="31"/>
      <c r="G213" s="75"/>
      <c r="H213" s="75"/>
      <c r="I213" s="70"/>
      <c r="M213" s="61" t="s">
        <v>2</v>
      </c>
      <c r="N213" s="16"/>
      <c r="O213" s="30"/>
      <c r="P213" s="74"/>
      <c r="Q213" s="31"/>
      <c r="R213" s="75"/>
      <c r="S213" s="75"/>
      <c r="T213" s="70"/>
      <c r="X213" s="61" t="s">
        <v>9</v>
      </c>
      <c r="Y213" s="16"/>
      <c r="Z213" s="30"/>
      <c r="AA213" s="74"/>
      <c r="AB213" s="31"/>
      <c r="AC213" s="75"/>
      <c r="AD213" s="75"/>
      <c r="AE213" s="70"/>
    </row>
    <row r="214" spans="2:33">
      <c r="B214" s="50" t="s">
        <v>5</v>
      </c>
      <c r="C214" s="76">
        <v>1</v>
      </c>
      <c r="D214" s="19"/>
      <c r="E214" s="15"/>
      <c r="F214" s="19"/>
      <c r="G214" s="15"/>
      <c r="H214" s="19"/>
      <c r="I214" s="62">
        <f>D214+E214+F214+G214+H214</f>
        <v>0</v>
      </c>
      <c r="M214" s="50" t="s">
        <v>5</v>
      </c>
      <c r="N214" s="51">
        <v>1</v>
      </c>
      <c r="O214" s="19"/>
      <c r="P214" s="15"/>
      <c r="Q214" s="19"/>
      <c r="R214" s="84"/>
      <c r="S214" s="85"/>
      <c r="T214" s="62">
        <f>O214+P214+Q214+R214+S214</f>
        <v>0</v>
      </c>
      <c r="X214" s="50" t="s">
        <v>5</v>
      </c>
      <c r="Y214" s="51">
        <v>1</v>
      </c>
      <c r="Z214" s="19"/>
      <c r="AA214" s="15"/>
      <c r="AB214" s="19"/>
      <c r="AC214" s="15"/>
      <c r="AD214" s="19"/>
      <c r="AE214" s="62">
        <f>Z214+AA214+AB214+AC214+AD214</f>
        <v>0</v>
      </c>
    </row>
    <row r="215" spans="2:33">
      <c r="B215" s="52" t="s">
        <v>5</v>
      </c>
      <c r="C215" s="77">
        <v>2</v>
      </c>
      <c r="D215" s="21"/>
      <c r="E215" s="22"/>
      <c r="F215" s="21"/>
      <c r="G215" s="23"/>
      <c r="H215" s="21"/>
      <c r="I215" s="63">
        <f>D215+E215+F215+G215+H215</f>
        <v>0</v>
      </c>
      <c r="J215" s="9"/>
      <c r="M215" s="52" t="s">
        <v>5</v>
      </c>
      <c r="N215" s="53">
        <v>2</v>
      </c>
      <c r="O215" s="21"/>
      <c r="P215" s="22"/>
      <c r="Q215" s="21"/>
      <c r="R215" s="24"/>
      <c r="S215" s="25"/>
      <c r="T215" s="63">
        <f>O215+P215+Q215+R215+S215</f>
        <v>0</v>
      </c>
      <c r="X215" s="52" t="s">
        <v>5</v>
      </c>
      <c r="Y215" s="53">
        <v>2</v>
      </c>
      <c r="Z215" s="21"/>
      <c r="AA215" s="22"/>
      <c r="AB215" s="21"/>
      <c r="AC215" s="23"/>
      <c r="AD215" s="21"/>
      <c r="AE215" s="63">
        <f>Z215+AA215+AB215+AC215+AD215</f>
        <v>0</v>
      </c>
    </row>
    <row r="216" spans="2:33">
      <c r="B216" s="54" t="s">
        <v>5</v>
      </c>
      <c r="C216" s="78">
        <v>3</v>
      </c>
      <c r="D216" s="18"/>
      <c r="E216" s="7"/>
      <c r="F216" s="18"/>
      <c r="G216" s="6"/>
      <c r="H216" s="18"/>
      <c r="I216" s="64">
        <f>D216+E216+F216+G216+H216</f>
        <v>0</v>
      </c>
      <c r="M216" s="54" t="s">
        <v>5</v>
      </c>
      <c r="N216" s="55">
        <v>3</v>
      </c>
      <c r="O216" s="18"/>
      <c r="P216" s="7"/>
      <c r="Q216" s="18"/>
      <c r="R216" s="8"/>
      <c r="S216" s="20"/>
      <c r="T216" s="64">
        <f>O216+P216+Q216+R216+S216</f>
        <v>0</v>
      </c>
      <c r="X216" s="54" t="s">
        <v>5</v>
      </c>
      <c r="Y216" s="55">
        <v>3</v>
      </c>
      <c r="Z216" s="18"/>
      <c r="AA216" s="7"/>
      <c r="AB216" s="18"/>
      <c r="AC216" s="6"/>
      <c r="AD216" s="18"/>
      <c r="AE216" s="64">
        <f>Z216+AA216+AB216+AC216+AD216</f>
        <v>0</v>
      </c>
    </row>
    <row r="217" spans="2:33" ht="15.75" thickBot="1">
      <c r="B217" s="71" t="s">
        <v>5</v>
      </c>
      <c r="C217" s="79">
        <v>4</v>
      </c>
      <c r="D217" s="72"/>
      <c r="E217" s="73"/>
      <c r="F217" s="72"/>
      <c r="G217" s="73"/>
      <c r="H217" s="72"/>
      <c r="I217" s="68">
        <f t="shared" ref="I217:I225" si="45">D217+E217+F217+G217+H217</f>
        <v>0</v>
      </c>
      <c r="M217" s="56" t="s">
        <v>5</v>
      </c>
      <c r="N217" s="57">
        <v>4</v>
      </c>
      <c r="O217" s="17"/>
      <c r="P217" s="5"/>
      <c r="Q217" s="17"/>
      <c r="R217" s="27"/>
      <c r="S217" s="26"/>
      <c r="T217" s="65">
        <f t="shared" ref="T217:T225" si="46">O217+P217+Q217+R217+S217</f>
        <v>0</v>
      </c>
      <c r="X217" s="56" t="s">
        <v>5</v>
      </c>
      <c r="Y217" s="57">
        <v>4</v>
      </c>
      <c r="Z217" s="17"/>
      <c r="AA217" s="5"/>
      <c r="AB217" s="17"/>
      <c r="AC217" s="5"/>
      <c r="AD217" s="17"/>
      <c r="AE217" s="65">
        <f t="shared" ref="AE217:AE225" si="47">Z217+AA217+AB217+AC217+AD217</f>
        <v>0</v>
      </c>
    </row>
    <row r="218" spans="2:33">
      <c r="B218" s="50" t="s">
        <v>6</v>
      </c>
      <c r="C218" s="76">
        <v>5</v>
      </c>
      <c r="D218" s="19"/>
      <c r="E218" s="15"/>
      <c r="F218" s="19"/>
      <c r="G218" s="15"/>
      <c r="H218" s="19"/>
      <c r="I218" s="62">
        <f t="shared" si="45"/>
        <v>0</v>
      </c>
      <c r="M218" s="50" t="s">
        <v>6</v>
      </c>
      <c r="N218" s="51">
        <v>5</v>
      </c>
      <c r="O218" s="19"/>
      <c r="P218" s="15"/>
      <c r="Q218" s="19"/>
      <c r="R218" s="84"/>
      <c r="S218" s="85"/>
      <c r="T218" s="62">
        <f t="shared" si="46"/>
        <v>0</v>
      </c>
      <c r="X218" s="50" t="s">
        <v>6</v>
      </c>
      <c r="Y218" s="51">
        <v>5</v>
      </c>
      <c r="Z218" s="19"/>
      <c r="AA218" s="15"/>
      <c r="AB218" s="19"/>
      <c r="AC218" s="15"/>
      <c r="AD218" s="19"/>
      <c r="AE218" s="62">
        <f t="shared" si="47"/>
        <v>0</v>
      </c>
    </row>
    <row r="219" spans="2:33">
      <c r="B219" s="56" t="s">
        <v>6</v>
      </c>
      <c r="C219" s="80">
        <v>6</v>
      </c>
      <c r="D219" s="21"/>
      <c r="E219" s="23"/>
      <c r="F219" s="21"/>
      <c r="G219" s="24"/>
      <c r="H219" s="25"/>
      <c r="I219" s="66">
        <f t="shared" si="45"/>
        <v>0</v>
      </c>
      <c r="K219" s="9"/>
      <c r="M219" s="52" t="s">
        <v>6</v>
      </c>
      <c r="N219" s="53">
        <v>6</v>
      </c>
      <c r="O219" s="21"/>
      <c r="P219" s="23"/>
      <c r="Q219" s="21"/>
      <c r="R219" s="24"/>
      <c r="S219" s="25"/>
      <c r="T219" s="66">
        <f t="shared" si="46"/>
        <v>0</v>
      </c>
      <c r="V219" s="9"/>
      <c r="X219" s="52" t="s">
        <v>6</v>
      </c>
      <c r="Y219" s="53">
        <v>6</v>
      </c>
      <c r="Z219" s="21"/>
      <c r="AA219" s="23"/>
      <c r="AB219" s="21"/>
      <c r="AC219" s="24"/>
      <c r="AD219" s="25"/>
      <c r="AE219" s="66">
        <f t="shared" si="47"/>
        <v>0</v>
      </c>
      <c r="AG219" s="9"/>
    </row>
    <row r="220" spans="2:33">
      <c r="B220" s="52" t="s">
        <v>6</v>
      </c>
      <c r="C220" s="81">
        <v>7</v>
      </c>
      <c r="D220" s="48"/>
      <c r="E220" s="6"/>
      <c r="F220" s="18"/>
      <c r="G220" s="8"/>
      <c r="H220" s="20"/>
      <c r="I220" s="67">
        <f t="shared" si="45"/>
        <v>0</v>
      </c>
      <c r="K220" s="9"/>
      <c r="M220" s="52" t="s">
        <v>6</v>
      </c>
      <c r="N220" s="58">
        <v>7</v>
      </c>
      <c r="O220" s="18"/>
      <c r="P220" s="6"/>
      <c r="Q220" s="18"/>
      <c r="R220" s="8"/>
      <c r="S220" s="20"/>
      <c r="T220" s="67">
        <f t="shared" si="46"/>
        <v>0</v>
      </c>
      <c r="V220" s="9"/>
      <c r="X220" s="52" t="s">
        <v>6</v>
      </c>
      <c r="Y220" s="58">
        <v>7</v>
      </c>
      <c r="Z220" s="18"/>
      <c r="AA220" s="6"/>
      <c r="AB220" s="18"/>
      <c r="AC220" s="8"/>
      <c r="AD220" s="20"/>
      <c r="AE220" s="67">
        <f t="shared" si="47"/>
        <v>0</v>
      </c>
      <c r="AG220" s="9"/>
    </row>
    <row r="221" spans="2:33" ht="15.75" thickBot="1">
      <c r="B221" s="59" t="s">
        <v>6</v>
      </c>
      <c r="C221" s="82">
        <v>8</v>
      </c>
      <c r="D221" s="28"/>
      <c r="E221" s="29"/>
      <c r="F221" s="28"/>
      <c r="G221" s="29"/>
      <c r="H221" s="28"/>
      <c r="I221" s="68">
        <f t="shared" si="45"/>
        <v>0</v>
      </c>
      <c r="M221" s="59" t="s">
        <v>6</v>
      </c>
      <c r="N221" s="60">
        <v>8</v>
      </c>
      <c r="O221" s="28"/>
      <c r="P221" s="29"/>
      <c r="Q221" s="28"/>
      <c r="R221" s="29"/>
      <c r="S221" s="28"/>
      <c r="T221" s="68">
        <f t="shared" si="46"/>
        <v>0</v>
      </c>
      <c r="X221" s="59" t="s">
        <v>6</v>
      </c>
      <c r="Y221" s="60">
        <v>8</v>
      </c>
      <c r="Z221" s="28"/>
      <c r="AA221" s="29"/>
      <c r="AB221" s="28"/>
      <c r="AC221" s="29"/>
      <c r="AD221" s="28"/>
      <c r="AE221" s="68">
        <f t="shared" si="47"/>
        <v>0</v>
      </c>
    </row>
    <row r="222" spans="2:33">
      <c r="B222" s="50" t="s">
        <v>7</v>
      </c>
      <c r="C222" s="76">
        <v>9</v>
      </c>
      <c r="D222" s="19"/>
      <c r="E222" s="15"/>
      <c r="F222" s="19"/>
      <c r="G222" s="15"/>
      <c r="H222" s="19"/>
      <c r="I222" s="62">
        <f t="shared" si="45"/>
        <v>0</v>
      </c>
      <c r="M222" s="50" t="s">
        <v>7</v>
      </c>
      <c r="N222" s="51">
        <v>9</v>
      </c>
      <c r="O222" s="19"/>
      <c r="P222" s="15"/>
      <c r="Q222" s="19"/>
      <c r="R222" s="84"/>
      <c r="S222" s="85"/>
      <c r="T222" s="62">
        <f t="shared" si="46"/>
        <v>0</v>
      </c>
      <c r="X222" s="50" t="s">
        <v>7</v>
      </c>
      <c r="Y222" s="51">
        <v>9</v>
      </c>
      <c r="Z222" s="19"/>
      <c r="AA222" s="15"/>
      <c r="AB222" s="19"/>
      <c r="AC222" s="15"/>
      <c r="AD222" s="19"/>
      <c r="AE222" s="62">
        <f t="shared" si="47"/>
        <v>0</v>
      </c>
    </row>
    <row r="223" spans="2:33">
      <c r="B223" s="52" t="s">
        <v>7</v>
      </c>
      <c r="C223" s="77">
        <v>10</v>
      </c>
      <c r="D223" s="21"/>
      <c r="E223" s="23"/>
      <c r="F223" s="21"/>
      <c r="G223" s="24"/>
      <c r="H223" s="25"/>
      <c r="I223" s="66">
        <f t="shared" si="45"/>
        <v>0</v>
      </c>
      <c r="M223" s="52" t="s">
        <v>7</v>
      </c>
      <c r="N223" s="53">
        <v>10</v>
      </c>
      <c r="O223" s="21"/>
      <c r="P223" s="23"/>
      <c r="Q223" s="21"/>
      <c r="R223" s="24"/>
      <c r="S223" s="25"/>
      <c r="T223" s="66">
        <f t="shared" si="46"/>
        <v>0</v>
      </c>
      <c r="X223" s="52" t="s">
        <v>7</v>
      </c>
      <c r="Y223" s="53">
        <v>10</v>
      </c>
      <c r="Z223" s="21"/>
      <c r="AA223" s="23"/>
      <c r="AB223" s="21"/>
      <c r="AC223" s="24"/>
      <c r="AD223" s="25"/>
      <c r="AE223" s="66">
        <f t="shared" si="47"/>
        <v>0</v>
      </c>
    </row>
    <row r="224" spans="2:33" ht="15.75" thickBot="1">
      <c r="B224" s="52" t="s">
        <v>7</v>
      </c>
      <c r="C224" s="81">
        <v>11</v>
      </c>
      <c r="D224" s="18"/>
      <c r="E224" s="6"/>
      <c r="F224" s="18"/>
      <c r="G224" s="8"/>
      <c r="H224" s="20"/>
      <c r="I224" s="66">
        <f t="shared" si="45"/>
        <v>0</v>
      </c>
      <c r="J224" s="2" t="s">
        <v>0</v>
      </c>
      <c r="K224" s="2" t="s">
        <v>3</v>
      </c>
      <c r="M224" s="52" t="s">
        <v>7</v>
      </c>
      <c r="N224" s="58">
        <v>11</v>
      </c>
      <c r="O224" s="18"/>
      <c r="P224" s="6"/>
      <c r="Q224" s="18"/>
      <c r="R224" s="8"/>
      <c r="S224" s="20"/>
      <c r="T224" s="65">
        <f t="shared" si="46"/>
        <v>0</v>
      </c>
      <c r="U224" s="2" t="s">
        <v>0</v>
      </c>
      <c r="V224" s="2" t="s">
        <v>3</v>
      </c>
      <c r="X224" s="52" t="s">
        <v>7</v>
      </c>
      <c r="Y224" s="58">
        <v>11</v>
      </c>
      <c r="Z224" s="18"/>
      <c r="AA224" s="6"/>
      <c r="AB224" s="18"/>
      <c r="AC224" s="8"/>
      <c r="AD224" s="20"/>
      <c r="AE224" s="66">
        <f t="shared" si="47"/>
        <v>0</v>
      </c>
      <c r="AF224" s="2" t="s">
        <v>0</v>
      </c>
      <c r="AG224" s="2" t="s">
        <v>3</v>
      </c>
    </row>
    <row r="225" spans="2:33" ht="15.75" thickBot="1">
      <c r="B225" s="59" t="s">
        <v>7</v>
      </c>
      <c r="C225" s="82">
        <v>12</v>
      </c>
      <c r="D225" s="28"/>
      <c r="E225" s="29"/>
      <c r="F225" s="28"/>
      <c r="G225" s="29"/>
      <c r="H225" s="28"/>
      <c r="I225" s="69">
        <f t="shared" si="45"/>
        <v>0</v>
      </c>
      <c r="J225" s="70">
        <f>SUM(I214:I225)</f>
        <v>0</v>
      </c>
      <c r="K225" s="3" t="str">
        <f>IF(J225&gt;=555,"A",IF(J225&gt;=520,"B",IF(J225&gt;=475,"C",IF(J225&gt;=1,"D",IF(J225=0," ",)))))</f>
        <v xml:space="preserve"> </v>
      </c>
      <c r="M225" s="59" t="s">
        <v>7</v>
      </c>
      <c r="N225" s="60">
        <v>12</v>
      </c>
      <c r="O225" s="28"/>
      <c r="P225" s="29"/>
      <c r="Q225" s="28"/>
      <c r="R225" s="29"/>
      <c r="S225" s="49"/>
      <c r="T225" s="83">
        <f t="shared" si="46"/>
        <v>0</v>
      </c>
      <c r="U225" s="70">
        <f>SUM(T214:T225)</f>
        <v>0</v>
      </c>
      <c r="V225" s="3" t="str">
        <f>IF(U225&gt;=565,"A",IF(U225&gt;=530,"B",IF(U225&gt;=485,"C",IF(U225&gt;=1,"D",IF(U225=0," ",)))))</f>
        <v xml:space="preserve"> </v>
      </c>
      <c r="X225" s="59" t="s">
        <v>7</v>
      </c>
      <c r="Y225" s="60">
        <v>12</v>
      </c>
      <c r="Z225" s="28"/>
      <c r="AA225" s="29"/>
      <c r="AB225" s="28"/>
      <c r="AC225" s="29"/>
      <c r="AD225" s="28"/>
      <c r="AE225" s="69">
        <f t="shared" si="47"/>
        <v>0</v>
      </c>
      <c r="AF225" s="70">
        <f>SUM(AE214:AE225)</f>
        <v>0</v>
      </c>
      <c r="AG225" s="3" t="str">
        <f>IF(AF225&gt;=555,"A",IF(AF225&gt;=520,"B",IF(AF225&gt;=475,"C",IF(AF225&gt;=1,"D",IF(AF225=0," ",)))))</f>
        <v xml:space="preserve"> </v>
      </c>
    </row>
    <row r="226" spans="2:33" ht="15.75" thickBot="1">
      <c r="D226" s="86" t="s">
        <v>18</v>
      </c>
      <c r="E226" s="87"/>
      <c r="F226" s="87" t="s">
        <v>19</v>
      </c>
      <c r="G226" s="87"/>
      <c r="O226" s="86" t="s">
        <v>18</v>
      </c>
      <c r="Q226" s="87" t="s">
        <v>19</v>
      </c>
      <c r="Z226" s="86" t="s">
        <v>18</v>
      </c>
      <c r="AB226" s="87" t="s">
        <v>19</v>
      </c>
    </row>
    <row r="227" spans="2:33" ht="15.75" thickBot="1">
      <c r="B227" s="61" t="s">
        <v>4</v>
      </c>
      <c r="C227" s="16"/>
      <c r="D227" s="30"/>
      <c r="E227" s="74"/>
      <c r="F227" s="31"/>
      <c r="G227" s="75"/>
      <c r="H227" s="75"/>
      <c r="I227" s="70"/>
      <c r="M227" s="61" t="s">
        <v>2</v>
      </c>
      <c r="N227" s="16"/>
      <c r="O227" s="30"/>
      <c r="P227" s="74"/>
      <c r="Q227" s="31"/>
      <c r="R227" s="75"/>
      <c r="S227" s="75"/>
      <c r="T227" s="70"/>
      <c r="X227" s="61" t="s">
        <v>9</v>
      </c>
      <c r="Y227" s="16"/>
      <c r="Z227" s="30"/>
      <c r="AA227" s="74"/>
      <c r="AB227" s="31"/>
      <c r="AC227" s="75"/>
      <c r="AD227" s="75"/>
      <c r="AE227" s="70"/>
    </row>
    <row r="228" spans="2:33">
      <c r="B228" s="50" t="s">
        <v>5</v>
      </c>
      <c r="C228" s="76">
        <v>1</v>
      </c>
      <c r="D228" s="19"/>
      <c r="E228" s="15"/>
      <c r="F228" s="19"/>
      <c r="G228" s="15"/>
      <c r="H228" s="19"/>
      <c r="I228" s="62">
        <f>D228+E228+F228+G228+H228</f>
        <v>0</v>
      </c>
      <c r="M228" s="50" t="s">
        <v>5</v>
      </c>
      <c r="N228" s="51">
        <v>1</v>
      </c>
      <c r="O228" s="19"/>
      <c r="P228" s="15"/>
      <c r="Q228" s="19"/>
      <c r="R228" s="84"/>
      <c r="S228" s="85"/>
      <c r="T228" s="62">
        <f>O228+P228+Q228+R228+S228</f>
        <v>0</v>
      </c>
      <c r="X228" s="50" t="s">
        <v>5</v>
      </c>
      <c r="Y228" s="51">
        <v>1</v>
      </c>
      <c r="Z228" s="19"/>
      <c r="AA228" s="15"/>
      <c r="AB228" s="19"/>
      <c r="AC228" s="15"/>
      <c r="AD228" s="19"/>
      <c r="AE228" s="62">
        <f>Z228+AA228+AB228+AC228+AD228</f>
        <v>0</v>
      </c>
    </row>
    <row r="229" spans="2:33">
      <c r="B229" s="52" t="s">
        <v>5</v>
      </c>
      <c r="C229" s="77">
        <v>2</v>
      </c>
      <c r="D229" s="21"/>
      <c r="E229" s="22"/>
      <c r="F229" s="21"/>
      <c r="G229" s="23"/>
      <c r="H229" s="21"/>
      <c r="I229" s="63">
        <f>D229+E229+F229+G229+H229</f>
        <v>0</v>
      </c>
      <c r="J229" s="9"/>
      <c r="M229" s="52" t="s">
        <v>5</v>
      </c>
      <c r="N229" s="53">
        <v>2</v>
      </c>
      <c r="O229" s="21"/>
      <c r="P229" s="22"/>
      <c r="Q229" s="21"/>
      <c r="R229" s="24"/>
      <c r="S229" s="25"/>
      <c r="T229" s="63">
        <f>O229+P229+Q229+R229+S229</f>
        <v>0</v>
      </c>
      <c r="X229" s="52" t="s">
        <v>5</v>
      </c>
      <c r="Y229" s="53">
        <v>2</v>
      </c>
      <c r="Z229" s="21"/>
      <c r="AA229" s="22"/>
      <c r="AB229" s="21"/>
      <c r="AC229" s="23"/>
      <c r="AD229" s="21"/>
      <c r="AE229" s="63">
        <f>Z229+AA229+AB229+AC229+AD229</f>
        <v>0</v>
      </c>
    </row>
    <row r="230" spans="2:33">
      <c r="B230" s="54" t="s">
        <v>5</v>
      </c>
      <c r="C230" s="78">
        <v>3</v>
      </c>
      <c r="D230" s="18"/>
      <c r="E230" s="7"/>
      <c r="F230" s="18"/>
      <c r="G230" s="6"/>
      <c r="H230" s="18"/>
      <c r="I230" s="64">
        <f>D230+E230+F230+G230+H230</f>
        <v>0</v>
      </c>
      <c r="M230" s="54" t="s">
        <v>5</v>
      </c>
      <c r="N230" s="55">
        <v>3</v>
      </c>
      <c r="O230" s="18"/>
      <c r="P230" s="7"/>
      <c r="Q230" s="18"/>
      <c r="R230" s="8"/>
      <c r="S230" s="20"/>
      <c r="T230" s="64">
        <f>O230+P230+Q230+R230+S230</f>
        <v>0</v>
      </c>
      <c r="X230" s="54" t="s">
        <v>5</v>
      </c>
      <c r="Y230" s="55">
        <v>3</v>
      </c>
      <c r="Z230" s="18"/>
      <c r="AA230" s="7"/>
      <c r="AB230" s="18"/>
      <c r="AC230" s="6"/>
      <c r="AD230" s="18"/>
      <c r="AE230" s="64">
        <f>Z230+AA230+AB230+AC230+AD230</f>
        <v>0</v>
      </c>
    </row>
    <row r="231" spans="2:33" ht="15.75" thickBot="1">
      <c r="B231" s="71" t="s">
        <v>5</v>
      </c>
      <c r="C231" s="79">
        <v>4</v>
      </c>
      <c r="D231" s="72"/>
      <c r="E231" s="73"/>
      <c r="F231" s="72"/>
      <c r="G231" s="73"/>
      <c r="H231" s="72"/>
      <c r="I231" s="68">
        <f t="shared" ref="I231:I239" si="48">D231+E231+F231+G231+H231</f>
        <v>0</v>
      </c>
      <c r="M231" s="56" t="s">
        <v>5</v>
      </c>
      <c r="N231" s="57">
        <v>4</v>
      </c>
      <c r="O231" s="17"/>
      <c r="P231" s="5"/>
      <c r="Q231" s="17"/>
      <c r="R231" s="27"/>
      <c r="S231" s="26"/>
      <c r="T231" s="65">
        <f t="shared" ref="T231:T239" si="49">O231+P231+Q231+R231+S231</f>
        <v>0</v>
      </c>
      <c r="X231" s="56" t="s">
        <v>5</v>
      </c>
      <c r="Y231" s="57">
        <v>4</v>
      </c>
      <c r="Z231" s="17"/>
      <c r="AA231" s="5"/>
      <c r="AB231" s="17"/>
      <c r="AC231" s="5"/>
      <c r="AD231" s="17"/>
      <c r="AE231" s="65">
        <f t="shared" ref="AE231:AE239" si="50">Z231+AA231+AB231+AC231+AD231</f>
        <v>0</v>
      </c>
    </row>
    <row r="232" spans="2:33">
      <c r="B232" s="50" t="s">
        <v>6</v>
      </c>
      <c r="C232" s="76">
        <v>5</v>
      </c>
      <c r="D232" s="19"/>
      <c r="E232" s="15"/>
      <c r="F232" s="19"/>
      <c r="G232" s="15"/>
      <c r="H232" s="19"/>
      <c r="I232" s="62">
        <f t="shared" si="48"/>
        <v>0</v>
      </c>
      <c r="M232" s="50" t="s">
        <v>6</v>
      </c>
      <c r="N232" s="51">
        <v>5</v>
      </c>
      <c r="O232" s="19"/>
      <c r="P232" s="15"/>
      <c r="Q232" s="19"/>
      <c r="R232" s="84"/>
      <c r="S232" s="85"/>
      <c r="T232" s="62">
        <f t="shared" si="49"/>
        <v>0</v>
      </c>
      <c r="X232" s="50" t="s">
        <v>6</v>
      </c>
      <c r="Y232" s="51">
        <v>5</v>
      </c>
      <c r="Z232" s="19"/>
      <c r="AA232" s="15"/>
      <c r="AB232" s="19"/>
      <c r="AC232" s="15"/>
      <c r="AD232" s="19"/>
      <c r="AE232" s="62">
        <f t="shared" si="50"/>
        <v>0</v>
      </c>
    </row>
    <row r="233" spans="2:33">
      <c r="B233" s="56" t="s">
        <v>6</v>
      </c>
      <c r="C233" s="80">
        <v>6</v>
      </c>
      <c r="D233" s="21"/>
      <c r="E233" s="23"/>
      <c r="F233" s="21"/>
      <c r="G233" s="24"/>
      <c r="H233" s="25"/>
      <c r="I233" s="66">
        <f t="shared" si="48"/>
        <v>0</v>
      </c>
      <c r="K233" s="9"/>
      <c r="M233" s="52" t="s">
        <v>6</v>
      </c>
      <c r="N233" s="53">
        <v>6</v>
      </c>
      <c r="O233" s="21"/>
      <c r="P233" s="23"/>
      <c r="Q233" s="21"/>
      <c r="R233" s="24"/>
      <c r="S233" s="25"/>
      <c r="T233" s="66">
        <f t="shared" si="49"/>
        <v>0</v>
      </c>
      <c r="V233" s="9"/>
      <c r="X233" s="52" t="s">
        <v>6</v>
      </c>
      <c r="Y233" s="53">
        <v>6</v>
      </c>
      <c r="Z233" s="21"/>
      <c r="AA233" s="23"/>
      <c r="AB233" s="21"/>
      <c r="AC233" s="24"/>
      <c r="AD233" s="25"/>
      <c r="AE233" s="66">
        <f t="shared" si="50"/>
        <v>0</v>
      </c>
      <c r="AG233" s="9"/>
    </row>
    <row r="234" spans="2:33">
      <c r="B234" s="52" t="s">
        <v>6</v>
      </c>
      <c r="C234" s="81">
        <v>7</v>
      </c>
      <c r="D234" s="48"/>
      <c r="E234" s="6"/>
      <c r="F234" s="18"/>
      <c r="G234" s="8"/>
      <c r="H234" s="20"/>
      <c r="I234" s="67">
        <f t="shared" si="48"/>
        <v>0</v>
      </c>
      <c r="K234" s="9"/>
      <c r="M234" s="52" t="s">
        <v>6</v>
      </c>
      <c r="N234" s="58">
        <v>7</v>
      </c>
      <c r="O234" s="18"/>
      <c r="P234" s="6"/>
      <c r="Q234" s="18"/>
      <c r="R234" s="8"/>
      <c r="S234" s="20"/>
      <c r="T234" s="67">
        <f t="shared" si="49"/>
        <v>0</v>
      </c>
      <c r="V234" s="9"/>
      <c r="X234" s="52" t="s">
        <v>6</v>
      </c>
      <c r="Y234" s="58">
        <v>7</v>
      </c>
      <c r="Z234" s="18"/>
      <c r="AA234" s="6"/>
      <c r="AB234" s="18"/>
      <c r="AC234" s="8"/>
      <c r="AD234" s="20"/>
      <c r="AE234" s="67">
        <f t="shared" si="50"/>
        <v>0</v>
      </c>
      <c r="AG234" s="9"/>
    </row>
    <row r="235" spans="2:33" ht="15.75" thickBot="1">
      <c r="B235" s="59" t="s">
        <v>6</v>
      </c>
      <c r="C235" s="82">
        <v>8</v>
      </c>
      <c r="D235" s="28"/>
      <c r="E235" s="29"/>
      <c r="F235" s="28"/>
      <c r="G235" s="29"/>
      <c r="H235" s="28"/>
      <c r="I235" s="68">
        <f t="shared" si="48"/>
        <v>0</v>
      </c>
      <c r="M235" s="59" t="s">
        <v>6</v>
      </c>
      <c r="N235" s="60">
        <v>8</v>
      </c>
      <c r="O235" s="28"/>
      <c r="P235" s="29"/>
      <c r="Q235" s="28"/>
      <c r="R235" s="29"/>
      <c r="S235" s="28"/>
      <c r="T235" s="68">
        <f t="shared" si="49"/>
        <v>0</v>
      </c>
      <c r="X235" s="59" t="s">
        <v>6</v>
      </c>
      <c r="Y235" s="60">
        <v>8</v>
      </c>
      <c r="Z235" s="28"/>
      <c r="AA235" s="29"/>
      <c r="AB235" s="28"/>
      <c r="AC235" s="29"/>
      <c r="AD235" s="28"/>
      <c r="AE235" s="68">
        <f t="shared" si="50"/>
        <v>0</v>
      </c>
    </row>
    <row r="236" spans="2:33">
      <c r="B236" s="50" t="s">
        <v>7</v>
      </c>
      <c r="C236" s="76">
        <v>9</v>
      </c>
      <c r="D236" s="19"/>
      <c r="E236" s="15"/>
      <c r="F236" s="19"/>
      <c r="G236" s="15"/>
      <c r="H236" s="19"/>
      <c r="I236" s="62">
        <f t="shared" si="48"/>
        <v>0</v>
      </c>
      <c r="M236" s="50" t="s">
        <v>7</v>
      </c>
      <c r="N236" s="51">
        <v>9</v>
      </c>
      <c r="O236" s="19"/>
      <c r="P236" s="15"/>
      <c r="Q236" s="19"/>
      <c r="R236" s="84"/>
      <c r="S236" s="85"/>
      <c r="T236" s="62">
        <f t="shared" si="49"/>
        <v>0</v>
      </c>
      <c r="X236" s="50" t="s">
        <v>7</v>
      </c>
      <c r="Y236" s="51">
        <v>9</v>
      </c>
      <c r="Z236" s="19"/>
      <c r="AA236" s="15"/>
      <c r="AB236" s="19"/>
      <c r="AC236" s="15"/>
      <c r="AD236" s="19"/>
      <c r="AE236" s="62">
        <f t="shared" si="50"/>
        <v>0</v>
      </c>
    </row>
    <row r="237" spans="2:33">
      <c r="B237" s="52" t="s">
        <v>7</v>
      </c>
      <c r="C237" s="77">
        <v>10</v>
      </c>
      <c r="D237" s="21"/>
      <c r="E237" s="23"/>
      <c r="F237" s="21"/>
      <c r="G237" s="24"/>
      <c r="H237" s="25"/>
      <c r="I237" s="66">
        <f t="shared" si="48"/>
        <v>0</v>
      </c>
      <c r="M237" s="52" t="s">
        <v>7</v>
      </c>
      <c r="N237" s="53">
        <v>10</v>
      </c>
      <c r="O237" s="21"/>
      <c r="P237" s="23"/>
      <c r="Q237" s="21"/>
      <c r="R237" s="24"/>
      <c r="S237" s="25"/>
      <c r="T237" s="66">
        <f t="shared" si="49"/>
        <v>0</v>
      </c>
      <c r="X237" s="52" t="s">
        <v>7</v>
      </c>
      <c r="Y237" s="53">
        <v>10</v>
      </c>
      <c r="Z237" s="21"/>
      <c r="AA237" s="23"/>
      <c r="AB237" s="21"/>
      <c r="AC237" s="24"/>
      <c r="AD237" s="25"/>
      <c r="AE237" s="66">
        <f t="shared" si="50"/>
        <v>0</v>
      </c>
    </row>
    <row r="238" spans="2:33" ht="15.75" thickBot="1">
      <c r="B238" s="52" t="s">
        <v>7</v>
      </c>
      <c r="C238" s="81">
        <v>11</v>
      </c>
      <c r="D238" s="18"/>
      <c r="E238" s="6"/>
      <c r="F238" s="18"/>
      <c r="G238" s="8"/>
      <c r="H238" s="20"/>
      <c r="I238" s="66">
        <f t="shared" si="48"/>
        <v>0</v>
      </c>
      <c r="J238" s="2" t="s">
        <v>0</v>
      </c>
      <c r="K238" s="2" t="s">
        <v>3</v>
      </c>
      <c r="M238" s="52" t="s">
        <v>7</v>
      </c>
      <c r="N238" s="58">
        <v>11</v>
      </c>
      <c r="O238" s="18"/>
      <c r="P238" s="6"/>
      <c r="Q238" s="18"/>
      <c r="R238" s="8"/>
      <c r="S238" s="20"/>
      <c r="T238" s="65">
        <f t="shared" si="49"/>
        <v>0</v>
      </c>
      <c r="U238" s="2" t="s">
        <v>0</v>
      </c>
      <c r="V238" s="2" t="s">
        <v>3</v>
      </c>
      <c r="X238" s="52" t="s">
        <v>7</v>
      </c>
      <c r="Y238" s="58">
        <v>11</v>
      </c>
      <c r="Z238" s="18"/>
      <c r="AA238" s="6"/>
      <c r="AB238" s="18"/>
      <c r="AC238" s="8"/>
      <c r="AD238" s="20"/>
      <c r="AE238" s="66">
        <f t="shared" si="50"/>
        <v>0</v>
      </c>
      <c r="AF238" s="2" t="s">
        <v>0</v>
      </c>
      <c r="AG238" s="2" t="s">
        <v>3</v>
      </c>
    </row>
    <row r="239" spans="2:33" ht="15.75" thickBot="1">
      <c r="B239" s="59" t="s">
        <v>7</v>
      </c>
      <c r="C239" s="82">
        <v>12</v>
      </c>
      <c r="D239" s="28"/>
      <c r="E239" s="29"/>
      <c r="F239" s="28"/>
      <c r="G239" s="29"/>
      <c r="H239" s="28"/>
      <c r="I239" s="69">
        <f t="shared" si="48"/>
        <v>0</v>
      </c>
      <c r="J239" s="70">
        <f>SUM(I228:I239)</f>
        <v>0</v>
      </c>
      <c r="K239" s="3" t="str">
        <f>IF(J239&gt;=555,"A",IF(J239&gt;=520,"B",IF(J239&gt;=475,"C",IF(J239&gt;=1,"D",IF(J239=0," ",)))))</f>
        <v xml:space="preserve"> </v>
      </c>
      <c r="M239" s="59" t="s">
        <v>7</v>
      </c>
      <c r="N239" s="60">
        <v>12</v>
      </c>
      <c r="O239" s="28"/>
      <c r="P239" s="29"/>
      <c r="Q239" s="28"/>
      <c r="R239" s="29"/>
      <c r="S239" s="49"/>
      <c r="T239" s="83">
        <f t="shared" si="49"/>
        <v>0</v>
      </c>
      <c r="U239" s="70">
        <f>SUM(T228:T239)</f>
        <v>0</v>
      </c>
      <c r="V239" s="3" t="str">
        <f>IF(U239&gt;=565,"A",IF(U239&gt;=530,"B",IF(U239&gt;=485,"C",IF(U239&gt;=1,"D",IF(U239=0," ",)))))</f>
        <v xml:space="preserve"> </v>
      </c>
      <c r="X239" s="59" t="s">
        <v>7</v>
      </c>
      <c r="Y239" s="60">
        <v>12</v>
      </c>
      <c r="Z239" s="28"/>
      <c r="AA239" s="29"/>
      <c r="AB239" s="28"/>
      <c r="AC239" s="29"/>
      <c r="AD239" s="28"/>
      <c r="AE239" s="69">
        <f t="shared" si="50"/>
        <v>0</v>
      </c>
      <c r="AF239" s="70">
        <f>SUM(AE228:AE239)</f>
        <v>0</v>
      </c>
      <c r="AG239" s="3" t="str">
        <f>IF(AF239&gt;=555,"A",IF(AF239&gt;=520,"B",IF(AF239&gt;=475,"C",IF(AF239&gt;=1,"D",IF(AF239=0," ",)))))</f>
        <v xml:space="preserve"> </v>
      </c>
    </row>
    <row r="240" spans="2:33" ht="15.75" thickBot="1">
      <c r="D240" s="86" t="s">
        <v>18</v>
      </c>
      <c r="E240" s="87"/>
      <c r="F240" s="87" t="s">
        <v>19</v>
      </c>
      <c r="G240" s="87"/>
      <c r="O240" s="86" t="s">
        <v>18</v>
      </c>
      <c r="Q240" s="87" t="s">
        <v>19</v>
      </c>
      <c r="Z240" s="86" t="s">
        <v>18</v>
      </c>
      <c r="AB240" s="87" t="s">
        <v>19</v>
      </c>
    </row>
    <row r="241" spans="2:33" ht="15.75" thickBot="1">
      <c r="B241" s="61" t="s">
        <v>4</v>
      </c>
      <c r="C241" s="16"/>
      <c r="D241" s="30"/>
      <c r="E241" s="74"/>
      <c r="F241" s="31"/>
      <c r="G241" s="75"/>
      <c r="H241" s="75"/>
      <c r="I241" s="70"/>
      <c r="M241" s="61" t="s">
        <v>2</v>
      </c>
      <c r="N241" s="16"/>
      <c r="O241" s="30"/>
      <c r="P241" s="74"/>
      <c r="Q241" s="31"/>
      <c r="R241" s="75"/>
      <c r="S241" s="75"/>
      <c r="T241" s="70"/>
      <c r="X241" s="61" t="s">
        <v>9</v>
      </c>
      <c r="Y241" s="16"/>
      <c r="Z241" s="30"/>
      <c r="AA241" s="74"/>
      <c r="AB241" s="31"/>
      <c r="AC241" s="75"/>
      <c r="AD241" s="75"/>
      <c r="AE241" s="70"/>
    </row>
    <row r="242" spans="2:33">
      <c r="B242" s="50" t="s">
        <v>5</v>
      </c>
      <c r="C242" s="76">
        <v>1</v>
      </c>
      <c r="D242" s="19"/>
      <c r="E242" s="15"/>
      <c r="F242" s="19"/>
      <c r="G242" s="15"/>
      <c r="H242" s="19"/>
      <c r="I242" s="62">
        <f>D242+E242+F242+G242+H242</f>
        <v>0</v>
      </c>
      <c r="M242" s="50" t="s">
        <v>5</v>
      </c>
      <c r="N242" s="51">
        <v>1</v>
      </c>
      <c r="O242" s="19"/>
      <c r="P242" s="15"/>
      <c r="Q242" s="19"/>
      <c r="R242" s="84"/>
      <c r="S242" s="85"/>
      <c r="T242" s="62">
        <f>O242+P242+Q242+R242+S242</f>
        <v>0</v>
      </c>
      <c r="X242" s="50" t="s">
        <v>5</v>
      </c>
      <c r="Y242" s="51">
        <v>1</v>
      </c>
      <c r="Z242" s="19"/>
      <c r="AA242" s="15"/>
      <c r="AB242" s="19"/>
      <c r="AC242" s="15"/>
      <c r="AD242" s="19"/>
      <c r="AE242" s="62">
        <f>Z242+AA242+AB242+AC242+AD242</f>
        <v>0</v>
      </c>
    </row>
    <row r="243" spans="2:33">
      <c r="B243" s="52" t="s">
        <v>5</v>
      </c>
      <c r="C243" s="77">
        <v>2</v>
      </c>
      <c r="D243" s="21"/>
      <c r="E243" s="22"/>
      <c r="F243" s="21"/>
      <c r="G243" s="23"/>
      <c r="H243" s="21"/>
      <c r="I243" s="63">
        <f>D243+E243+F243+G243+H243</f>
        <v>0</v>
      </c>
      <c r="J243" s="9"/>
      <c r="M243" s="52" t="s">
        <v>5</v>
      </c>
      <c r="N243" s="53">
        <v>2</v>
      </c>
      <c r="O243" s="21"/>
      <c r="P243" s="22"/>
      <c r="Q243" s="21"/>
      <c r="R243" s="24"/>
      <c r="S243" s="25"/>
      <c r="T243" s="63">
        <f>O243+P243+Q243+R243+S243</f>
        <v>0</v>
      </c>
      <c r="X243" s="52" t="s">
        <v>5</v>
      </c>
      <c r="Y243" s="53">
        <v>2</v>
      </c>
      <c r="Z243" s="21"/>
      <c r="AA243" s="22"/>
      <c r="AB243" s="21"/>
      <c r="AC243" s="23"/>
      <c r="AD243" s="21"/>
      <c r="AE243" s="63">
        <f>Z243+AA243+AB243+AC243+AD243</f>
        <v>0</v>
      </c>
    </row>
    <row r="244" spans="2:33">
      <c r="B244" s="54" t="s">
        <v>5</v>
      </c>
      <c r="C244" s="78">
        <v>3</v>
      </c>
      <c r="D244" s="18"/>
      <c r="E244" s="7"/>
      <c r="F244" s="18"/>
      <c r="G244" s="6"/>
      <c r="H244" s="18"/>
      <c r="I244" s="64">
        <f>D244+E244+F244+G244+H244</f>
        <v>0</v>
      </c>
      <c r="M244" s="54" t="s">
        <v>5</v>
      </c>
      <c r="N244" s="55">
        <v>3</v>
      </c>
      <c r="O244" s="18"/>
      <c r="P244" s="7"/>
      <c r="Q244" s="18"/>
      <c r="R244" s="8"/>
      <c r="S244" s="20"/>
      <c r="T244" s="64">
        <f>O244+P244+Q244+R244+S244</f>
        <v>0</v>
      </c>
      <c r="X244" s="54" t="s">
        <v>5</v>
      </c>
      <c r="Y244" s="55">
        <v>3</v>
      </c>
      <c r="Z244" s="18"/>
      <c r="AA244" s="7"/>
      <c r="AB244" s="18"/>
      <c r="AC244" s="6"/>
      <c r="AD244" s="18"/>
      <c r="AE244" s="64">
        <f>Z244+AA244+AB244+AC244+AD244</f>
        <v>0</v>
      </c>
    </row>
    <row r="245" spans="2:33" ht="15.75" thickBot="1">
      <c r="B245" s="71" t="s">
        <v>5</v>
      </c>
      <c r="C245" s="79">
        <v>4</v>
      </c>
      <c r="D245" s="72"/>
      <c r="E245" s="73"/>
      <c r="F245" s="72"/>
      <c r="G245" s="73"/>
      <c r="H245" s="72"/>
      <c r="I245" s="68">
        <f t="shared" ref="I245:I253" si="51">D245+E245+F245+G245+H245</f>
        <v>0</v>
      </c>
      <c r="M245" s="56" t="s">
        <v>5</v>
      </c>
      <c r="N245" s="57">
        <v>4</v>
      </c>
      <c r="O245" s="17"/>
      <c r="P245" s="5"/>
      <c r="Q245" s="17"/>
      <c r="R245" s="27"/>
      <c r="S245" s="26"/>
      <c r="T245" s="65">
        <f t="shared" ref="T245:T253" si="52">O245+P245+Q245+R245+S245</f>
        <v>0</v>
      </c>
      <c r="X245" s="56" t="s">
        <v>5</v>
      </c>
      <c r="Y245" s="57">
        <v>4</v>
      </c>
      <c r="Z245" s="17"/>
      <c r="AA245" s="5"/>
      <c r="AB245" s="17"/>
      <c r="AC245" s="5"/>
      <c r="AD245" s="17"/>
      <c r="AE245" s="65">
        <f t="shared" ref="AE245:AE253" si="53">Z245+AA245+AB245+AC245+AD245</f>
        <v>0</v>
      </c>
    </row>
    <row r="246" spans="2:33">
      <c r="B246" s="50" t="s">
        <v>6</v>
      </c>
      <c r="C246" s="76">
        <v>5</v>
      </c>
      <c r="D246" s="19"/>
      <c r="E246" s="15"/>
      <c r="F246" s="19"/>
      <c r="G246" s="15"/>
      <c r="H246" s="19"/>
      <c r="I246" s="62">
        <f t="shared" si="51"/>
        <v>0</v>
      </c>
      <c r="M246" s="50" t="s">
        <v>6</v>
      </c>
      <c r="N246" s="51">
        <v>5</v>
      </c>
      <c r="O246" s="19"/>
      <c r="P246" s="15"/>
      <c r="Q246" s="19"/>
      <c r="R246" s="84"/>
      <c r="S246" s="85"/>
      <c r="T246" s="62">
        <f t="shared" si="52"/>
        <v>0</v>
      </c>
      <c r="X246" s="50" t="s">
        <v>6</v>
      </c>
      <c r="Y246" s="51">
        <v>5</v>
      </c>
      <c r="Z246" s="19"/>
      <c r="AA246" s="15"/>
      <c r="AB246" s="19"/>
      <c r="AC246" s="15"/>
      <c r="AD246" s="19"/>
      <c r="AE246" s="62">
        <f t="shared" si="53"/>
        <v>0</v>
      </c>
    </row>
    <row r="247" spans="2:33">
      <c r="B247" s="56" t="s">
        <v>6</v>
      </c>
      <c r="C247" s="80">
        <v>6</v>
      </c>
      <c r="D247" s="21"/>
      <c r="E247" s="23"/>
      <c r="F247" s="21"/>
      <c r="G247" s="24"/>
      <c r="H247" s="25"/>
      <c r="I247" s="66">
        <f t="shared" si="51"/>
        <v>0</v>
      </c>
      <c r="K247" s="9"/>
      <c r="M247" s="52" t="s">
        <v>6</v>
      </c>
      <c r="N247" s="53">
        <v>6</v>
      </c>
      <c r="O247" s="21"/>
      <c r="P247" s="23"/>
      <c r="Q247" s="21"/>
      <c r="R247" s="24"/>
      <c r="S247" s="25"/>
      <c r="T247" s="66">
        <f t="shared" si="52"/>
        <v>0</v>
      </c>
      <c r="V247" s="9"/>
      <c r="X247" s="52" t="s">
        <v>6</v>
      </c>
      <c r="Y247" s="53">
        <v>6</v>
      </c>
      <c r="Z247" s="21"/>
      <c r="AA247" s="23"/>
      <c r="AB247" s="21"/>
      <c r="AC247" s="24"/>
      <c r="AD247" s="25"/>
      <c r="AE247" s="66">
        <f t="shared" si="53"/>
        <v>0</v>
      </c>
      <c r="AG247" s="9"/>
    </row>
    <row r="248" spans="2:33">
      <c r="B248" s="52" t="s">
        <v>6</v>
      </c>
      <c r="C248" s="81">
        <v>7</v>
      </c>
      <c r="D248" s="48"/>
      <c r="E248" s="6"/>
      <c r="F248" s="18"/>
      <c r="G248" s="8"/>
      <c r="H248" s="20"/>
      <c r="I248" s="67">
        <f t="shared" si="51"/>
        <v>0</v>
      </c>
      <c r="K248" s="9"/>
      <c r="M248" s="52" t="s">
        <v>6</v>
      </c>
      <c r="N248" s="58">
        <v>7</v>
      </c>
      <c r="O248" s="18"/>
      <c r="P248" s="6"/>
      <c r="Q248" s="18"/>
      <c r="R248" s="8"/>
      <c r="S248" s="20"/>
      <c r="T248" s="67">
        <f t="shared" si="52"/>
        <v>0</v>
      </c>
      <c r="V248" s="9"/>
      <c r="X248" s="52" t="s">
        <v>6</v>
      </c>
      <c r="Y248" s="58">
        <v>7</v>
      </c>
      <c r="Z248" s="18"/>
      <c r="AA248" s="6"/>
      <c r="AB248" s="18"/>
      <c r="AC248" s="8"/>
      <c r="AD248" s="20"/>
      <c r="AE248" s="67">
        <f t="shared" si="53"/>
        <v>0</v>
      </c>
      <c r="AG248" s="9"/>
    </row>
    <row r="249" spans="2:33" ht="15.75" thickBot="1">
      <c r="B249" s="59" t="s">
        <v>6</v>
      </c>
      <c r="C249" s="82">
        <v>8</v>
      </c>
      <c r="D249" s="28"/>
      <c r="E249" s="29"/>
      <c r="F249" s="28"/>
      <c r="G249" s="29"/>
      <c r="H249" s="28"/>
      <c r="I249" s="68">
        <f t="shared" si="51"/>
        <v>0</v>
      </c>
      <c r="M249" s="59" t="s">
        <v>6</v>
      </c>
      <c r="N249" s="60">
        <v>8</v>
      </c>
      <c r="O249" s="28"/>
      <c r="P249" s="29"/>
      <c r="Q249" s="28"/>
      <c r="R249" s="29"/>
      <c r="S249" s="28"/>
      <c r="T249" s="68">
        <f t="shared" si="52"/>
        <v>0</v>
      </c>
      <c r="X249" s="59" t="s">
        <v>6</v>
      </c>
      <c r="Y249" s="60">
        <v>8</v>
      </c>
      <c r="Z249" s="28"/>
      <c r="AA249" s="29"/>
      <c r="AB249" s="28"/>
      <c r="AC249" s="29"/>
      <c r="AD249" s="28"/>
      <c r="AE249" s="68">
        <f t="shared" si="53"/>
        <v>0</v>
      </c>
    </row>
    <row r="250" spans="2:33">
      <c r="B250" s="50" t="s">
        <v>7</v>
      </c>
      <c r="C250" s="76">
        <v>9</v>
      </c>
      <c r="D250" s="19"/>
      <c r="E250" s="15"/>
      <c r="F250" s="19"/>
      <c r="G250" s="15"/>
      <c r="H250" s="19"/>
      <c r="I250" s="62">
        <f t="shared" si="51"/>
        <v>0</v>
      </c>
      <c r="M250" s="50" t="s">
        <v>7</v>
      </c>
      <c r="N250" s="51">
        <v>9</v>
      </c>
      <c r="O250" s="19"/>
      <c r="P250" s="15"/>
      <c r="Q250" s="19"/>
      <c r="R250" s="84"/>
      <c r="S250" s="85"/>
      <c r="T250" s="62">
        <f t="shared" si="52"/>
        <v>0</v>
      </c>
      <c r="X250" s="50" t="s">
        <v>7</v>
      </c>
      <c r="Y250" s="51">
        <v>9</v>
      </c>
      <c r="Z250" s="19"/>
      <c r="AA250" s="15"/>
      <c r="AB250" s="19"/>
      <c r="AC250" s="15"/>
      <c r="AD250" s="19"/>
      <c r="AE250" s="62">
        <f t="shared" si="53"/>
        <v>0</v>
      </c>
    </row>
    <row r="251" spans="2:33">
      <c r="B251" s="52" t="s">
        <v>7</v>
      </c>
      <c r="C251" s="77">
        <v>10</v>
      </c>
      <c r="D251" s="21"/>
      <c r="E251" s="23"/>
      <c r="F251" s="21"/>
      <c r="G251" s="24"/>
      <c r="H251" s="25"/>
      <c r="I251" s="66">
        <f t="shared" si="51"/>
        <v>0</v>
      </c>
      <c r="M251" s="52" t="s">
        <v>7</v>
      </c>
      <c r="N251" s="53">
        <v>10</v>
      </c>
      <c r="O251" s="21"/>
      <c r="P251" s="23"/>
      <c r="Q251" s="21"/>
      <c r="R251" s="24"/>
      <c r="S251" s="25"/>
      <c r="T251" s="66">
        <f t="shared" si="52"/>
        <v>0</v>
      </c>
      <c r="X251" s="52" t="s">
        <v>7</v>
      </c>
      <c r="Y251" s="53">
        <v>10</v>
      </c>
      <c r="Z251" s="21"/>
      <c r="AA251" s="23"/>
      <c r="AB251" s="21"/>
      <c r="AC251" s="24"/>
      <c r="AD251" s="25"/>
      <c r="AE251" s="66">
        <f t="shared" si="53"/>
        <v>0</v>
      </c>
    </row>
    <row r="252" spans="2:33" ht="15.75" thickBot="1">
      <c r="B252" s="52" t="s">
        <v>7</v>
      </c>
      <c r="C252" s="81">
        <v>11</v>
      </c>
      <c r="D252" s="18"/>
      <c r="E252" s="6"/>
      <c r="F252" s="18"/>
      <c r="G252" s="8"/>
      <c r="H252" s="20"/>
      <c r="I252" s="66">
        <f t="shared" si="51"/>
        <v>0</v>
      </c>
      <c r="J252" s="2" t="s">
        <v>0</v>
      </c>
      <c r="K252" s="2" t="s">
        <v>3</v>
      </c>
      <c r="M252" s="52" t="s">
        <v>7</v>
      </c>
      <c r="N252" s="58">
        <v>11</v>
      </c>
      <c r="O252" s="18"/>
      <c r="P252" s="6"/>
      <c r="Q252" s="18"/>
      <c r="R252" s="8"/>
      <c r="S252" s="20"/>
      <c r="T252" s="65">
        <f t="shared" si="52"/>
        <v>0</v>
      </c>
      <c r="U252" s="2" t="s">
        <v>0</v>
      </c>
      <c r="V252" s="2" t="s">
        <v>3</v>
      </c>
      <c r="X252" s="52" t="s">
        <v>7</v>
      </c>
      <c r="Y252" s="58">
        <v>11</v>
      </c>
      <c r="Z252" s="18"/>
      <c r="AA252" s="6"/>
      <c r="AB252" s="18"/>
      <c r="AC252" s="8"/>
      <c r="AD252" s="20"/>
      <c r="AE252" s="66">
        <f t="shared" si="53"/>
        <v>0</v>
      </c>
      <c r="AF252" s="2" t="s">
        <v>0</v>
      </c>
      <c r="AG252" s="2" t="s">
        <v>3</v>
      </c>
    </row>
    <row r="253" spans="2:33" ht="15.75" thickBot="1">
      <c r="B253" s="59" t="s">
        <v>7</v>
      </c>
      <c r="C253" s="82">
        <v>12</v>
      </c>
      <c r="D253" s="28"/>
      <c r="E253" s="29"/>
      <c r="F253" s="28"/>
      <c r="G253" s="29"/>
      <c r="H253" s="28"/>
      <c r="I253" s="69">
        <f t="shared" si="51"/>
        <v>0</v>
      </c>
      <c r="J253" s="70">
        <f>SUM(I242:I253)</f>
        <v>0</v>
      </c>
      <c r="K253" s="3" t="str">
        <f>IF(J253&gt;=555,"A",IF(J253&gt;=520,"B",IF(J253&gt;=475,"C",IF(J253&gt;=1,"D",IF(J253=0," ",)))))</f>
        <v xml:space="preserve"> </v>
      </c>
      <c r="M253" s="59" t="s">
        <v>7</v>
      </c>
      <c r="N253" s="60">
        <v>12</v>
      </c>
      <c r="O253" s="28"/>
      <c r="P253" s="29"/>
      <c r="Q253" s="28"/>
      <c r="R253" s="29"/>
      <c r="S253" s="49"/>
      <c r="T253" s="83">
        <f t="shared" si="52"/>
        <v>0</v>
      </c>
      <c r="U253" s="70">
        <f>SUM(T242:T253)</f>
        <v>0</v>
      </c>
      <c r="V253" s="3" t="str">
        <f>IF(U253&gt;=565,"A",IF(U253&gt;=530,"B",IF(U253&gt;=485,"C",IF(U253&gt;=1,"D",IF(U253=0," ",)))))</f>
        <v xml:space="preserve"> </v>
      </c>
      <c r="X253" s="59" t="s">
        <v>7</v>
      </c>
      <c r="Y253" s="60">
        <v>12</v>
      </c>
      <c r="Z253" s="28"/>
      <c r="AA253" s="29"/>
      <c r="AB253" s="28"/>
      <c r="AC253" s="29"/>
      <c r="AD253" s="28"/>
      <c r="AE253" s="69">
        <f t="shared" si="53"/>
        <v>0</v>
      </c>
      <c r="AF253" s="70">
        <f>SUM(AE242:AE253)</f>
        <v>0</v>
      </c>
      <c r="AG253" s="3" t="str">
        <f>IF(AF253&gt;=555,"A",IF(AF253&gt;=520,"B",IF(AF253&gt;=475,"C",IF(AF253&gt;=1,"D",IF(AF253=0," ",)))))</f>
        <v xml:space="preserve"> </v>
      </c>
    </row>
    <row r="254" spans="2:33" ht="15.75" thickBot="1">
      <c r="D254" s="86" t="s">
        <v>18</v>
      </c>
      <c r="E254" s="87"/>
      <c r="F254" s="87" t="s">
        <v>19</v>
      </c>
      <c r="G254" s="87"/>
      <c r="O254" s="86" t="s">
        <v>18</v>
      </c>
      <c r="Q254" s="87" t="s">
        <v>19</v>
      </c>
      <c r="Z254" s="86" t="s">
        <v>18</v>
      </c>
      <c r="AB254" s="87" t="s">
        <v>19</v>
      </c>
    </row>
    <row r="255" spans="2:33" ht="15.75" thickBot="1">
      <c r="B255" s="61" t="s">
        <v>4</v>
      </c>
      <c r="C255" s="16"/>
      <c r="D255" s="30"/>
      <c r="E255" s="74"/>
      <c r="F255" s="31"/>
      <c r="G255" s="75"/>
      <c r="H255" s="75"/>
      <c r="I255" s="70"/>
      <c r="M255" s="61" t="s">
        <v>2</v>
      </c>
      <c r="N255" s="16"/>
      <c r="O255" s="30"/>
      <c r="P255" s="74"/>
      <c r="Q255" s="31"/>
      <c r="R255" s="75"/>
      <c r="S255" s="75"/>
      <c r="T255" s="70"/>
      <c r="X255" s="61" t="s">
        <v>9</v>
      </c>
      <c r="Y255" s="16"/>
      <c r="Z255" s="30"/>
      <c r="AA255" s="74"/>
      <c r="AB255" s="31"/>
      <c r="AC255" s="75"/>
      <c r="AD255" s="75"/>
      <c r="AE255" s="70"/>
    </row>
    <row r="256" spans="2:33">
      <c r="B256" s="50" t="s">
        <v>5</v>
      </c>
      <c r="C256" s="76">
        <v>1</v>
      </c>
      <c r="D256" s="19"/>
      <c r="E256" s="15"/>
      <c r="F256" s="19"/>
      <c r="G256" s="15"/>
      <c r="H256" s="19"/>
      <c r="I256" s="62">
        <f>D256+E256+F256+G256+H256</f>
        <v>0</v>
      </c>
      <c r="M256" s="50" t="s">
        <v>5</v>
      </c>
      <c r="N256" s="51">
        <v>1</v>
      </c>
      <c r="O256" s="19"/>
      <c r="P256" s="15"/>
      <c r="Q256" s="19"/>
      <c r="R256" s="84"/>
      <c r="S256" s="85"/>
      <c r="T256" s="62">
        <f>O256+P256+Q256+R256+S256</f>
        <v>0</v>
      </c>
      <c r="X256" s="50" t="s">
        <v>5</v>
      </c>
      <c r="Y256" s="51">
        <v>1</v>
      </c>
      <c r="Z256" s="19"/>
      <c r="AA256" s="15"/>
      <c r="AB256" s="19"/>
      <c r="AC256" s="15"/>
      <c r="AD256" s="19"/>
      <c r="AE256" s="62">
        <f>Z256+AA256+AB256+AC256+AD256</f>
        <v>0</v>
      </c>
    </row>
    <row r="257" spans="2:33">
      <c r="B257" s="52" t="s">
        <v>5</v>
      </c>
      <c r="C257" s="77">
        <v>2</v>
      </c>
      <c r="D257" s="21"/>
      <c r="E257" s="22"/>
      <c r="F257" s="21"/>
      <c r="G257" s="23"/>
      <c r="H257" s="21"/>
      <c r="I257" s="63">
        <f>D257+E257+F257+G257+H257</f>
        <v>0</v>
      </c>
      <c r="J257" s="9"/>
      <c r="M257" s="52" t="s">
        <v>5</v>
      </c>
      <c r="N257" s="53">
        <v>2</v>
      </c>
      <c r="O257" s="21"/>
      <c r="P257" s="22"/>
      <c r="Q257" s="21"/>
      <c r="R257" s="24"/>
      <c r="S257" s="25"/>
      <c r="T257" s="63">
        <f>O257+P257+Q257+R257+S257</f>
        <v>0</v>
      </c>
      <c r="X257" s="52" t="s">
        <v>5</v>
      </c>
      <c r="Y257" s="53">
        <v>2</v>
      </c>
      <c r="Z257" s="21"/>
      <c r="AA257" s="22"/>
      <c r="AB257" s="21"/>
      <c r="AC257" s="23"/>
      <c r="AD257" s="21"/>
      <c r="AE257" s="63">
        <f>Z257+AA257+AB257+AC257+AD257</f>
        <v>0</v>
      </c>
    </row>
    <row r="258" spans="2:33">
      <c r="B258" s="54" t="s">
        <v>5</v>
      </c>
      <c r="C258" s="78">
        <v>3</v>
      </c>
      <c r="D258" s="18"/>
      <c r="E258" s="7"/>
      <c r="F258" s="18"/>
      <c r="G258" s="6"/>
      <c r="H258" s="18"/>
      <c r="I258" s="64">
        <f>D258+E258+F258+G258+H258</f>
        <v>0</v>
      </c>
      <c r="M258" s="54" t="s">
        <v>5</v>
      </c>
      <c r="N258" s="55">
        <v>3</v>
      </c>
      <c r="O258" s="18"/>
      <c r="P258" s="7"/>
      <c r="Q258" s="18"/>
      <c r="R258" s="8"/>
      <c r="S258" s="20"/>
      <c r="T258" s="64">
        <f>O258+P258+Q258+R258+S258</f>
        <v>0</v>
      </c>
      <c r="X258" s="54" t="s">
        <v>5</v>
      </c>
      <c r="Y258" s="55">
        <v>3</v>
      </c>
      <c r="Z258" s="18"/>
      <c r="AA258" s="7"/>
      <c r="AB258" s="18"/>
      <c r="AC258" s="6"/>
      <c r="AD258" s="18"/>
      <c r="AE258" s="64">
        <f>Z258+AA258+AB258+AC258+AD258</f>
        <v>0</v>
      </c>
    </row>
    <row r="259" spans="2:33" ht="15.75" thickBot="1">
      <c r="B259" s="71" t="s">
        <v>5</v>
      </c>
      <c r="C259" s="79">
        <v>4</v>
      </c>
      <c r="D259" s="72"/>
      <c r="E259" s="73"/>
      <c r="F259" s="72"/>
      <c r="G259" s="73"/>
      <c r="H259" s="72"/>
      <c r="I259" s="68">
        <f t="shared" ref="I259:I267" si="54">D259+E259+F259+G259+H259</f>
        <v>0</v>
      </c>
      <c r="M259" s="56" t="s">
        <v>5</v>
      </c>
      <c r="N259" s="57">
        <v>4</v>
      </c>
      <c r="O259" s="17"/>
      <c r="P259" s="5"/>
      <c r="Q259" s="17"/>
      <c r="R259" s="27"/>
      <c r="S259" s="26"/>
      <c r="T259" s="65">
        <f t="shared" ref="T259:T267" si="55">O259+P259+Q259+R259+S259</f>
        <v>0</v>
      </c>
      <c r="X259" s="56" t="s">
        <v>5</v>
      </c>
      <c r="Y259" s="57">
        <v>4</v>
      </c>
      <c r="Z259" s="17"/>
      <c r="AA259" s="5"/>
      <c r="AB259" s="17"/>
      <c r="AC259" s="5"/>
      <c r="AD259" s="17"/>
      <c r="AE259" s="65">
        <f t="shared" ref="AE259:AE267" si="56">Z259+AA259+AB259+AC259+AD259</f>
        <v>0</v>
      </c>
    </row>
    <row r="260" spans="2:33">
      <c r="B260" s="50" t="s">
        <v>6</v>
      </c>
      <c r="C260" s="76">
        <v>5</v>
      </c>
      <c r="D260" s="19"/>
      <c r="E260" s="15"/>
      <c r="F260" s="19"/>
      <c r="G260" s="15"/>
      <c r="H260" s="19"/>
      <c r="I260" s="62">
        <f t="shared" si="54"/>
        <v>0</v>
      </c>
      <c r="M260" s="50" t="s">
        <v>6</v>
      </c>
      <c r="N260" s="51">
        <v>5</v>
      </c>
      <c r="O260" s="19"/>
      <c r="P260" s="15"/>
      <c r="Q260" s="19"/>
      <c r="R260" s="84"/>
      <c r="S260" s="85"/>
      <c r="T260" s="62">
        <f t="shared" si="55"/>
        <v>0</v>
      </c>
      <c r="X260" s="50" t="s">
        <v>6</v>
      </c>
      <c r="Y260" s="51">
        <v>5</v>
      </c>
      <c r="Z260" s="19"/>
      <c r="AA260" s="15"/>
      <c r="AB260" s="19"/>
      <c r="AC260" s="15"/>
      <c r="AD260" s="19"/>
      <c r="AE260" s="62">
        <f t="shared" si="56"/>
        <v>0</v>
      </c>
    </row>
    <row r="261" spans="2:33">
      <c r="B261" s="56" t="s">
        <v>6</v>
      </c>
      <c r="C261" s="80">
        <v>6</v>
      </c>
      <c r="D261" s="21"/>
      <c r="E261" s="23"/>
      <c r="F261" s="21"/>
      <c r="G261" s="24"/>
      <c r="H261" s="25"/>
      <c r="I261" s="66">
        <f t="shared" si="54"/>
        <v>0</v>
      </c>
      <c r="K261" s="9"/>
      <c r="M261" s="52" t="s">
        <v>6</v>
      </c>
      <c r="N261" s="53">
        <v>6</v>
      </c>
      <c r="O261" s="21"/>
      <c r="P261" s="23"/>
      <c r="Q261" s="21"/>
      <c r="R261" s="24"/>
      <c r="S261" s="25"/>
      <c r="T261" s="66">
        <f t="shared" si="55"/>
        <v>0</v>
      </c>
      <c r="V261" s="9"/>
      <c r="X261" s="52" t="s">
        <v>6</v>
      </c>
      <c r="Y261" s="53">
        <v>6</v>
      </c>
      <c r="Z261" s="21"/>
      <c r="AA261" s="23"/>
      <c r="AB261" s="21"/>
      <c r="AC261" s="24"/>
      <c r="AD261" s="25"/>
      <c r="AE261" s="66">
        <f t="shared" si="56"/>
        <v>0</v>
      </c>
      <c r="AG261" s="9"/>
    </row>
    <row r="262" spans="2:33">
      <c r="B262" s="52" t="s">
        <v>6</v>
      </c>
      <c r="C262" s="81">
        <v>7</v>
      </c>
      <c r="D262" s="48"/>
      <c r="E262" s="6"/>
      <c r="F262" s="18"/>
      <c r="G262" s="8"/>
      <c r="H262" s="20"/>
      <c r="I262" s="67">
        <f t="shared" si="54"/>
        <v>0</v>
      </c>
      <c r="K262" s="9"/>
      <c r="M262" s="52" t="s">
        <v>6</v>
      </c>
      <c r="N262" s="58">
        <v>7</v>
      </c>
      <c r="O262" s="18"/>
      <c r="P262" s="6"/>
      <c r="Q262" s="18"/>
      <c r="R262" s="8"/>
      <c r="S262" s="20"/>
      <c r="T262" s="67">
        <f t="shared" si="55"/>
        <v>0</v>
      </c>
      <c r="V262" s="9"/>
      <c r="X262" s="52" t="s">
        <v>6</v>
      </c>
      <c r="Y262" s="58">
        <v>7</v>
      </c>
      <c r="Z262" s="18"/>
      <c r="AA262" s="6"/>
      <c r="AB262" s="18"/>
      <c r="AC262" s="8"/>
      <c r="AD262" s="20"/>
      <c r="AE262" s="67">
        <f t="shared" si="56"/>
        <v>0</v>
      </c>
      <c r="AG262" s="9"/>
    </row>
    <row r="263" spans="2:33" ht="15.75" thickBot="1">
      <c r="B263" s="59" t="s">
        <v>6</v>
      </c>
      <c r="C263" s="82">
        <v>8</v>
      </c>
      <c r="D263" s="28"/>
      <c r="E263" s="29"/>
      <c r="F263" s="28"/>
      <c r="G263" s="29"/>
      <c r="H263" s="28"/>
      <c r="I263" s="68">
        <f t="shared" si="54"/>
        <v>0</v>
      </c>
      <c r="M263" s="59" t="s">
        <v>6</v>
      </c>
      <c r="N263" s="60">
        <v>8</v>
      </c>
      <c r="O263" s="28"/>
      <c r="P263" s="29"/>
      <c r="Q263" s="28"/>
      <c r="R263" s="29"/>
      <c r="S263" s="28"/>
      <c r="T263" s="68">
        <f t="shared" si="55"/>
        <v>0</v>
      </c>
      <c r="X263" s="59" t="s">
        <v>6</v>
      </c>
      <c r="Y263" s="60">
        <v>8</v>
      </c>
      <c r="Z263" s="28"/>
      <c r="AA263" s="29"/>
      <c r="AB263" s="28"/>
      <c r="AC263" s="29"/>
      <c r="AD263" s="28"/>
      <c r="AE263" s="68">
        <f t="shared" si="56"/>
        <v>0</v>
      </c>
    </row>
    <row r="264" spans="2:33">
      <c r="B264" s="50" t="s">
        <v>7</v>
      </c>
      <c r="C264" s="76">
        <v>9</v>
      </c>
      <c r="D264" s="19"/>
      <c r="E264" s="15"/>
      <c r="F264" s="19"/>
      <c r="G264" s="15"/>
      <c r="H264" s="19"/>
      <c r="I264" s="62">
        <f t="shared" si="54"/>
        <v>0</v>
      </c>
      <c r="M264" s="50" t="s">
        <v>7</v>
      </c>
      <c r="N264" s="51">
        <v>9</v>
      </c>
      <c r="O264" s="19"/>
      <c r="P264" s="15"/>
      <c r="Q264" s="19"/>
      <c r="R264" s="84"/>
      <c r="S264" s="85"/>
      <c r="T264" s="62">
        <f t="shared" si="55"/>
        <v>0</v>
      </c>
      <c r="X264" s="50" t="s">
        <v>7</v>
      </c>
      <c r="Y264" s="51">
        <v>9</v>
      </c>
      <c r="Z264" s="19"/>
      <c r="AA264" s="15"/>
      <c r="AB264" s="19"/>
      <c r="AC264" s="15"/>
      <c r="AD264" s="19"/>
      <c r="AE264" s="62">
        <f t="shared" si="56"/>
        <v>0</v>
      </c>
    </row>
    <row r="265" spans="2:33">
      <c r="B265" s="52" t="s">
        <v>7</v>
      </c>
      <c r="C265" s="77">
        <v>10</v>
      </c>
      <c r="D265" s="21"/>
      <c r="E265" s="23"/>
      <c r="F265" s="21"/>
      <c r="G265" s="24"/>
      <c r="H265" s="25"/>
      <c r="I265" s="66">
        <f t="shared" si="54"/>
        <v>0</v>
      </c>
      <c r="M265" s="52" t="s">
        <v>7</v>
      </c>
      <c r="N265" s="53">
        <v>10</v>
      </c>
      <c r="O265" s="21"/>
      <c r="P265" s="23"/>
      <c r="Q265" s="21"/>
      <c r="R265" s="24"/>
      <c r="S265" s="25"/>
      <c r="T265" s="66">
        <f t="shared" si="55"/>
        <v>0</v>
      </c>
      <c r="X265" s="52" t="s">
        <v>7</v>
      </c>
      <c r="Y265" s="53">
        <v>10</v>
      </c>
      <c r="Z265" s="21"/>
      <c r="AA265" s="23"/>
      <c r="AB265" s="21"/>
      <c r="AC265" s="24"/>
      <c r="AD265" s="25"/>
      <c r="AE265" s="66">
        <f t="shared" si="56"/>
        <v>0</v>
      </c>
    </row>
    <row r="266" spans="2:33" ht="15.75" thickBot="1">
      <c r="B266" s="52" t="s">
        <v>7</v>
      </c>
      <c r="C266" s="81">
        <v>11</v>
      </c>
      <c r="D266" s="18"/>
      <c r="E266" s="6"/>
      <c r="F266" s="18"/>
      <c r="G266" s="8"/>
      <c r="H266" s="20"/>
      <c r="I266" s="66">
        <f t="shared" si="54"/>
        <v>0</v>
      </c>
      <c r="J266" s="2" t="s">
        <v>0</v>
      </c>
      <c r="K266" s="2" t="s">
        <v>3</v>
      </c>
      <c r="M266" s="52" t="s">
        <v>7</v>
      </c>
      <c r="N266" s="58">
        <v>11</v>
      </c>
      <c r="O266" s="18"/>
      <c r="P266" s="6"/>
      <c r="Q266" s="18"/>
      <c r="R266" s="8"/>
      <c r="S266" s="20"/>
      <c r="T266" s="65">
        <f t="shared" si="55"/>
        <v>0</v>
      </c>
      <c r="U266" s="2" t="s">
        <v>0</v>
      </c>
      <c r="V266" s="2" t="s">
        <v>3</v>
      </c>
      <c r="X266" s="52" t="s">
        <v>7</v>
      </c>
      <c r="Y266" s="58">
        <v>11</v>
      </c>
      <c r="Z266" s="18"/>
      <c r="AA266" s="6"/>
      <c r="AB266" s="18"/>
      <c r="AC266" s="8"/>
      <c r="AD266" s="20"/>
      <c r="AE266" s="66">
        <f t="shared" si="56"/>
        <v>0</v>
      </c>
      <c r="AF266" s="2" t="s">
        <v>0</v>
      </c>
      <c r="AG266" s="2" t="s">
        <v>3</v>
      </c>
    </row>
    <row r="267" spans="2:33" ht="15.75" thickBot="1">
      <c r="B267" s="59" t="s">
        <v>7</v>
      </c>
      <c r="C267" s="82">
        <v>12</v>
      </c>
      <c r="D267" s="28"/>
      <c r="E267" s="29"/>
      <c r="F267" s="28"/>
      <c r="G267" s="29"/>
      <c r="H267" s="28"/>
      <c r="I267" s="69">
        <f t="shared" si="54"/>
        <v>0</v>
      </c>
      <c r="J267" s="70">
        <f>SUM(I256:I267)</f>
        <v>0</v>
      </c>
      <c r="K267" s="3" t="str">
        <f>IF(J267&gt;=555,"A",IF(J267&gt;=520,"B",IF(J267&gt;=475,"C",IF(J267&gt;=1,"D",IF(J267=0," ",)))))</f>
        <v xml:space="preserve"> </v>
      </c>
      <c r="M267" s="59" t="s">
        <v>7</v>
      </c>
      <c r="N267" s="60">
        <v>12</v>
      </c>
      <c r="O267" s="28"/>
      <c r="P267" s="29"/>
      <c r="Q267" s="28"/>
      <c r="R267" s="29"/>
      <c r="S267" s="49"/>
      <c r="T267" s="83">
        <f t="shared" si="55"/>
        <v>0</v>
      </c>
      <c r="U267" s="70">
        <f>SUM(T256:T267)</f>
        <v>0</v>
      </c>
      <c r="V267" s="3" t="str">
        <f>IF(U267&gt;=565,"A",IF(U267&gt;=530,"B",IF(U267&gt;=485,"C",IF(U267&gt;=1,"D",IF(U267=0," ",)))))</f>
        <v xml:space="preserve"> </v>
      </c>
      <c r="X267" s="59" t="s">
        <v>7</v>
      </c>
      <c r="Y267" s="60">
        <v>12</v>
      </c>
      <c r="Z267" s="28"/>
      <c r="AA267" s="29"/>
      <c r="AB267" s="28"/>
      <c r="AC267" s="29"/>
      <c r="AD267" s="28"/>
      <c r="AE267" s="69">
        <f t="shared" si="56"/>
        <v>0</v>
      </c>
      <c r="AF267" s="70">
        <f>SUM(AE256:AE267)</f>
        <v>0</v>
      </c>
      <c r="AG267" s="3" t="str">
        <f>IF(AF267&gt;=555,"A",IF(AF267&gt;=520,"B",IF(AF267&gt;=475,"C",IF(AF267&gt;=1,"D",IF(AF267=0," ",)))))</f>
        <v xml:space="preserve"> </v>
      </c>
    </row>
    <row r="268" spans="2:33" ht="15.75" thickBot="1">
      <c r="D268" s="86" t="s">
        <v>18</v>
      </c>
      <c r="E268" s="87"/>
      <c r="F268" s="87" t="s">
        <v>19</v>
      </c>
      <c r="G268" s="87"/>
      <c r="O268" s="86" t="s">
        <v>18</v>
      </c>
      <c r="Q268" s="87" t="s">
        <v>19</v>
      </c>
      <c r="Z268" s="86" t="s">
        <v>18</v>
      </c>
      <c r="AB268" s="87" t="s">
        <v>19</v>
      </c>
    </row>
    <row r="269" spans="2:33" ht="15.75" thickBot="1">
      <c r="B269" s="61" t="s">
        <v>4</v>
      </c>
      <c r="C269" s="16"/>
      <c r="D269" s="30"/>
      <c r="E269" s="74"/>
      <c r="F269" s="31"/>
      <c r="G269" s="75"/>
      <c r="H269" s="75"/>
      <c r="I269" s="70"/>
      <c r="M269" s="61" t="s">
        <v>2</v>
      </c>
      <c r="N269" s="16"/>
      <c r="O269" s="30"/>
      <c r="P269" s="74"/>
      <c r="Q269" s="31"/>
      <c r="R269" s="75"/>
      <c r="S269" s="75"/>
      <c r="T269" s="70"/>
      <c r="X269" s="61" t="s">
        <v>9</v>
      </c>
      <c r="Y269" s="16"/>
      <c r="Z269" s="30"/>
      <c r="AA269" s="74"/>
      <c r="AB269" s="31"/>
      <c r="AC269" s="75"/>
      <c r="AD269" s="75"/>
      <c r="AE269" s="70"/>
    </row>
    <row r="270" spans="2:33">
      <c r="B270" s="50" t="s">
        <v>5</v>
      </c>
      <c r="C270" s="76">
        <v>1</v>
      </c>
      <c r="D270" s="19"/>
      <c r="E270" s="15"/>
      <c r="F270" s="19"/>
      <c r="G270" s="15"/>
      <c r="H270" s="19"/>
      <c r="I270" s="62">
        <f>D270+E270+F270+G270+H270</f>
        <v>0</v>
      </c>
      <c r="M270" s="50" t="s">
        <v>5</v>
      </c>
      <c r="N270" s="51">
        <v>1</v>
      </c>
      <c r="O270" s="19"/>
      <c r="P270" s="15"/>
      <c r="Q270" s="19"/>
      <c r="R270" s="84"/>
      <c r="S270" s="85"/>
      <c r="T270" s="62">
        <f>O270+P270+Q270+R270+S270</f>
        <v>0</v>
      </c>
      <c r="X270" s="50" t="s">
        <v>5</v>
      </c>
      <c r="Y270" s="51">
        <v>1</v>
      </c>
      <c r="Z270" s="19"/>
      <c r="AA270" s="15"/>
      <c r="AB270" s="19"/>
      <c r="AC270" s="15"/>
      <c r="AD270" s="19"/>
      <c r="AE270" s="62">
        <f>Z270+AA270+AB270+AC270+AD270</f>
        <v>0</v>
      </c>
    </row>
    <row r="271" spans="2:33">
      <c r="B271" s="52" t="s">
        <v>5</v>
      </c>
      <c r="C271" s="77">
        <v>2</v>
      </c>
      <c r="D271" s="21"/>
      <c r="E271" s="22"/>
      <c r="F271" s="21"/>
      <c r="G271" s="23"/>
      <c r="H271" s="21"/>
      <c r="I271" s="63">
        <f>D271+E271+F271+G271+H271</f>
        <v>0</v>
      </c>
      <c r="J271" s="9"/>
      <c r="M271" s="52" t="s">
        <v>5</v>
      </c>
      <c r="N271" s="53">
        <v>2</v>
      </c>
      <c r="O271" s="21"/>
      <c r="P271" s="22"/>
      <c r="Q271" s="21"/>
      <c r="R271" s="24"/>
      <c r="S271" s="25"/>
      <c r="T271" s="63">
        <f>O271+P271+Q271+R271+S271</f>
        <v>0</v>
      </c>
      <c r="X271" s="52" t="s">
        <v>5</v>
      </c>
      <c r="Y271" s="53">
        <v>2</v>
      </c>
      <c r="Z271" s="21"/>
      <c r="AA271" s="22"/>
      <c r="AB271" s="21"/>
      <c r="AC271" s="23"/>
      <c r="AD271" s="21"/>
      <c r="AE271" s="63">
        <f>Z271+AA271+AB271+AC271+AD271</f>
        <v>0</v>
      </c>
    </row>
    <row r="272" spans="2:33">
      <c r="B272" s="54" t="s">
        <v>5</v>
      </c>
      <c r="C272" s="78">
        <v>3</v>
      </c>
      <c r="D272" s="18"/>
      <c r="E272" s="7"/>
      <c r="F272" s="18"/>
      <c r="G272" s="6"/>
      <c r="H272" s="18"/>
      <c r="I272" s="64">
        <f>D272+E272+F272+G272+H272</f>
        <v>0</v>
      </c>
      <c r="M272" s="54" t="s">
        <v>5</v>
      </c>
      <c r="N272" s="55">
        <v>3</v>
      </c>
      <c r="O272" s="18"/>
      <c r="P272" s="7"/>
      <c r="Q272" s="18"/>
      <c r="R272" s="8"/>
      <c r="S272" s="20"/>
      <c r="T272" s="64">
        <f>O272+P272+Q272+R272+S272</f>
        <v>0</v>
      </c>
      <c r="X272" s="54" t="s">
        <v>5</v>
      </c>
      <c r="Y272" s="55">
        <v>3</v>
      </c>
      <c r="Z272" s="18"/>
      <c r="AA272" s="7"/>
      <c r="AB272" s="18"/>
      <c r="AC272" s="6"/>
      <c r="AD272" s="18"/>
      <c r="AE272" s="64">
        <f>Z272+AA272+AB272+AC272+AD272</f>
        <v>0</v>
      </c>
    </row>
    <row r="273" spans="2:33" ht="15.75" thickBot="1">
      <c r="B273" s="71" t="s">
        <v>5</v>
      </c>
      <c r="C273" s="79">
        <v>4</v>
      </c>
      <c r="D273" s="72"/>
      <c r="E273" s="73"/>
      <c r="F273" s="72"/>
      <c r="G273" s="73"/>
      <c r="H273" s="72"/>
      <c r="I273" s="68">
        <f t="shared" ref="I273:I281" si="57">D273+E273+F273+G273+H273</f>
        <v>0</v>
      </c>
      <c r="M273" s="56" t="s">
        <v>5</v>
      </c>
      <c r="N273" s="57">
        <v>4</v>
      </c>
      <c r="O273" s="17"/>
      <c r="P273" s="5"/>
      <c r="Q273" s="17"/>
      <c r="R273" s="27"/>
      <c r="S273" s="26"/>
      <c r="T273" s="65">
        <f t="shared" ref="T273:T281" si="58">O273+P273+Q273+R273+S273</f>
        <v>0</v>
      </c>
      <c r="X273" s="56" t="s">
        <v>5</v>
      </c>
      <c r="Y273" s="57">
        <v>4</v>
      </c>
      <c r="Z273" s="17"/>
      <c r="AA273" s="5"/>
      <c r="AB273" s="17"/>
      <c r="AC273" s="5"/>
      <c r="AD273" s="17"/>
      <c r="AE273" s="65">
        <f t="shared" ref="AE273:AE281" si="59">Z273+AA273+AB273+AC273+AD273</f>
        <v>0</v>
      </c>
    </row>
    <row r="274" spans="2:33">
      <c r="B274" s="50" t="s">
        <v>6</v>
      </c>
      <c r="C274" s="76">
        <v>5</v>
      </c>
      <c r="D274" s="19"/>
      <c r="E274" s="15"/>
      <c r="F274" s="19"/>
      <c r="G274" s="15"/>
      <c r="H274" s="19"/>
      <c r="I274" s="62">
        <f t="shared" si="57"/>
        <v>0</v>
      </c>
      <c r="M274" s="50" t="s">
        <v>6</v>
      </c>
      <c r="N274" s="51">
        <v>5</v>
      </c>
      <c r="O274" s="19"/>
      <c r="P274" s="15"/>
      <c r="Q274" s="19"/>
      <c r="R274" s="84"/>
      <c r="S274" s="85"/>
      <c r="T274" s="62">
        <f t="shared" si="58"/>
        <v>0</v>
      </c>
      <c r="X274" s="50" t="s">
        <v>6</v>
      </c>
      <c r="Y274" s="51">
        <v>5</v>
      </c>
      <c r="Z274" s="19"/>
      <c r="AA274" s="15"/>
      <c r="AB274" s="19"/>
      <c r="AC274" s="15"/>
      <c r="AD274" s="19"/>
      <c r="AE274" s="62">
        <f t="shared" si="59"/>
        <v>0</v>
      </c>
    </row>
    <row r="275" spans="2:33">
      <c r="B275" s="56" t="s">
        <v>6</v>
      </c>
      <c r="C275" s="80">
        <v>6</v>
      </c>
      <c r="D275" s="21"/>
      <c r="E275" s="23"/>
      <c r="F275" s="21"/>
      <c r="G275" s="24"/>
      <c r="H275" s="25"/>
      <c r="I275" s="66">
        <f t="shared" si="57"/>
        <v>0</v>
      </c>
      <c r="K275" s="9"/>
      <c r="M275" s="52" t="s">
        <v>6</v>
      </c>
      <c r="N275" s="53">
        <v>6</v>
      </c>
      <c r="O275" s="21"/>
      <c r="P275" s="23"/>
      <c r="Q275" s="21"/>
      <c r="R275" s="24"/>
      <c r="S275" s="25"/>
      <c r="T275" s="66">
        <f t="shared" si="58"/>
        <v>0</v>
      </c>
      <c r="V275" s="9"/>
      <c r="X275" s="52" t="s">
        <v>6</v>
      </c>
      <c r="Y275" s="53">
        <v>6</v>
      </c>
      <c r="Z275" s="21"/>
      <c r="AA275" s="23"/>
      <c r="AB275" s="21"/>
      <c r="AC275" s="24"/>
      <c r="AD275" s="25"/>
      <c r="AE275" s="66">
        <f t="shared" si="59"/>
        <v>0</v>
      </c>
      <c r="AG275" s="9"/>
    </row>
    <row r="276" spans="2:33">
      <c r="B276" s="52" t="s">
        <v>6</v>
      </c>
      <c r="C276" s="81">
        <v>7</v>
      </c>
      <c r="D276" s="48"/>
      <c r="E276" s="6"/>
      <c r="F276" s="18"/>
      <c r="G276" s="8"/>
      <c r="H276" s="20"/>
      <c r="I276" s="67">
        <f t="shared" si="57"/>
        <v>0</v>
      </c>
      <c r="K276" s="9"/>
      <c r="M276" s="52" t="s">
        <v>6</v>
      </c>
      <c r="N276" s="58">
        <v>7</v>
      </c>
      <c r="O276" s="18"/>
      <c r="P276" s="6"/>
      <c r="Q276" s="18"/>
      <c r="R276" s="8"/>
      <c r="S276" s="20"/>
      <c r="T276" s="67">
        <f t="shared" si="58"/>
        <v>0</v>
      </c>
      <c r="V276" s="9"/>
      <c r="X276" s="52" t="s">
        <v>6</v>
      </c>
      <c r="Y276" s="58">
        <v>7</v>
      </c>
      <c r="Z276" s="18"/>
      <c r="AA276" s="6"/>
      <c r="AB276" s="18"/>
      <c r="AC276" s="8"/>
      <c r="AD276" s="20"/>
      <c r="AE276" s="67">
        <f t="shared" si="59"/>
        <v>0</v>
      </c>
      <c r="AG276" s="9"/>
    </row>
    <row r="277" spans="2:33" ht="15.75" thickBot="1">
      <c r="B277" s="59" t="s">
        <v>6</v>
      </c>
      <c r="C277" s="82">
        <v>8</v>
      </c>
      <c r="D277" s="28"/>
      <c r="E277" s="29"/>
      <c r="F277" s="28"/>
      <c r="G277" s="29"/>
      <c r="H277" s="28"/>
      <c r="I277" s="68">
        <f t="shared" si="57"/>
        <v>0</v>
      </c>
      <c r="M277" s="59" t="s">
        <v>6</v>
      </c>
      <c r="N277" s="60">
        <v>8</v>
      </c>
      <c r="O277" s="28"/>
      <c r="P277" s="29"/>
      <c r="Q277" s="28"/>
      <c r="R277" s="29"/>
      <c r="S277" s="28"/>
      <c r="T277" s="68">
        <f t="shared" si="58"/>
        <v>0</v>
      </c>
      <c r="X277" s="59" t="s">
        <v>6</v>
      </c>
      <c r="Y277" s="60">
        <v>8</v>
      </c>
      <c r="Z277" s="28"/>
      <c r="AA277" s="29"/>
      <c r="AB277" s="28"/>
      <c r="AC277" s="29"/>
      <c r="AD277" s="28"/>
      <c r="AE277" s="68">
        <f t="shared" si="59"/>
        <v>0</v>
      </c>
    </row>
    <row r="278" spans="2:33">
      <c r="B278" s="50" t="s">
        <v>7</v>
      </c>
      <c r="C278" s="76">
        <v>9</v>
      </c>
      <c r="D278" s="19"/>
      <c r="E278" s="15"/>
      <c r="F278" s="19"/>
      <c r="G278" s="15"/>
      <c r="H278" s="19"/>
      <c r="I278" s="62">
        <f t="shared" si="57"/>
        <v>0</v>
      </c>
      <c r="M278" s="50" t="s">
        <v>7</v>
      </c>
      <c r="N278" s="51">
        <v>9</v>
      </c>
      <c r="O278" s="19"/>
      <c r="P278" s="15"/>
      <c r="Q278" s="19"/>
      <c r="R278" s="84"/>
      <c r="S278" s="85"/>
      <c r="T278" s="62">
        <f t="shared" si="58"/>
        <v>0</v>
      </c>
      <c r="X278" s="50" t="s">
        <v>7</v>
      </c>
      <c r="Y278" s="51">
        <v>9</v>
      </c>
      <c r="Z278" s="19"/>
      <c r="AA278" s="15"/>
      <c r="AB278" s="19"/>
      <c r="AC278" s="15"/>
      <c r="AD278" s="19"/>
      <c r="AE278" s="62">
        <f t="shared" si="59"/>
        <v>0</v>
      </c>
    </row>
    <row r="279" spans="2:33">
      <c r="B279" s="52" t="s">
        <v>7</v>
      </c>
      <c r="C279" s="77">
        <v>10</v>
      </c>
      <c r="D279" s="21"/>
      <c r="E279" s="23"/>
      <c r="F279" s="21"/>
      <c r="G279" s="24"/>
      <c r="H279" s="25"/>
      <c r="I279" s="66">
        <f t="shared" si="57"/>
        <v>0</v>
      </c>
      <c r="M279" s="52" t="s">
        <v>7</v>
      </c>
      <c r="N279" s="53">
        <v>10</v>
      </c>
      <c r="O279" s="21"/>
      <c r="P279" s="23"/>
      <c r="Q279" s="21"/>
      <c r="R279" s="24"/>
      <c r="S279" s="25"/>
      <c r="T279" s="66">
        <f t="shared" si="58"/>
        <v>0</v>
      </c>
      <c r="X279" s="52" t="s">
        <v>7</v>
      </c>
      <c r="Y279" s="53">
        <v>10</v>
      </c>
      <c r="Z279" s="21"/>
      <c r="AA279" s="23"/>
      <c r="AB279" s="21"/>
      <c r="AC279" s="24"/>
      <c r="AD279" s="25"/>
      <c r="AE279" s="66">
        <f t="shared" si="59"/>
        <v>0</v>
      </c>
    </row>
    <row r="280" spans="2:33" ht="15.75" thickBot="1">
      <c r="B280" s="52" t="s">
        <v>7</v>
      </c>
      <c r="C280" s="81">
        <v>11</v>
      </c>
      <c r="D280" s="18"/>
      <c r="E280" s="6"/>
      <c r="F280" s="18"/>
      <c r="G280" s="8"/>
      <c r="H280" s="20"/>
      <c r="I280" s="66">
        <f t="shared" si="57"/>
        <v>0</v>
      </c>
      <c r="J280" s="2" t="s">
        <v>0</v>
      </c>
      <c r="K280" s="2" t="s">
        <v>3</v>
      </c>
      <c r="M280" s="52" t="s">
        <v>7</v>
      </c>
      <c r="N280" s="58">
        <v>11</v>
      </c>
      <c r="O280" s="18"/>
      <c r="P280" s="6"/>
      <c r="Q280" s="18"/>
      <c r="R280" s="8"/>
      <c r="S280" s="20"/>
      <c r="T280" s="65">
        <f t="shared" si="58"/>
        <v>0</v>
      </c>
      <c r="U280" s="2" t="s">
        <v>0</v>
      </c>
      <c r="V280" s="2" t="s">
        <v>3</v>
      </c>
      <c r="X280" s="52" t="s">
        <v>7</v>
      </c>
      <c r="Y280" s="58">
        <v>11</v>
      </c>
      <c r="Z280" s="18"/>
      <c r="AA280" s="6"/>
      <c r="AB280" s="18"/>
      <c r="AC280" s="8"/>
      <c r="AD280" s="20"/>
      <c r="AE280" s="66">
        <f t="shared" si="59"/>
        <v>0</v>
      </c>
      <c r="AF280" s="2" t="s">
        <v>0</v>
      </c>
      <c r="AG280" s="2" t="s">
        <v>3</v>
      </c>
    </row>
    <row r="281" spans="2:33" ht="15.75" thickBot="1">
      <c r="B281" s="59" t="s">
        <v>7</v>
      </c>
      <c r="C281" s="82">
        <v>12</v>
      </c>
      <c r="D281" s="28"/>
      <c r="E281" s="29"/>
      <c r="F281" s="28"/>
      <c r="G281" s="29"/>
      <c r="H281" s="28"/>
      <c r="I281" s="69">
        <f t="shared" si="57"/>
        <v>0</v>
      </c>
      <c r="J281" s="70">
        <f>SUM(I270:I281)</f>
        <v>0</v>
      </c>
      <c r="K281" s="3" t="str">
        <f>IF(J281&gt;=555,"A",IF(J281&gt;=520,"B",IF(J281&gt;=475,"C",IF(J281&gt;=1,"D",IF(J281=0," ",)))))</f>
        <v xml:space="preserve"> </v>
      </c>
      <c r="M281" s="59" t="s">
        <v>7</v>
      </c>
      <c r="N281" s="60">
        <v>12</v>
      </c>
      <c r="O281" s="28"/>
      <c r="P281" s="29"/>
      <c r="Q281" s="28"/>
      <c r="R281" s="29"/>
      <c r="S281" s="49"/>
      <c r="T281" s="83">
        <f t="shared" si="58"/>
        <v>0</v>
      </c>
      <c r="U281" s="70">
        <f>SUM(T270:T281)</f>
        <v>0</v>
      </c>
      <c r="V281" s="3" t="str">
        <f>IF(U281&gt;=565,"A",IF(U281&gt;=530,"B",IF(U281&gt;=485,"C",IF(U281&gt;=1,"D",IF(U281=0," ",)))))</f>
        <v xml:space="preserve"> </v>
      </c>
      <c r="X281" s="59" t="s">
        <v>7</v>
      </c>
      <c r="Y281" s="60">
        <v>12</v>
      </c>
      <c r="Z281" s="28"/>
      <c r="AA281" s="29"/>
      <c r="AB281" s="28"/>
      <c r="AC281" s="29"/>
      <c r="AD281" s="28"/>
      <c r="AE281" s="69">
        <f t="shared" si="59"/>
        <v>0</v>
      </c>
      <c r="AF281" s="70">
        <f>SUM(AE270:AE281)</f>
        <v>0</v>
      </c>
      <c r="AG281" s="3" t="str">
        <f>IF(AF281&gt;=555,"A",IF(AF281&gt;=520,"B",IF(AF281&gt;=475,"C",IF(AF281&gt;=1,"D",IF(AF281=0," ",)))))</f>
        <v xml:space="preserve"> </v>
      </c>
    </row>
  </sheetData>
  <dataConsolidate/>
  <pageMargins left="0.7" right="0.7" top="0.78740157499999996" bottom="0.78740157499999996" header="0.3" footer="0.3"/>
  <pageSetup paperSize="2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9"/>
  <sheetViews>
    <sheetView showZeros="0" workbookViewId="0">
      <selection activeCell="B4" sqref="B4:E10"/>
    </sheetView>
  </sheetViews>
  <sheetFormatPr baseColWidth="10" defaultRowHeight="15"/>
  <cols>
    <col min="2" max="2" width="6.7109375" style="2" customWidth="1"/>
    <col min="4" max="4" width="13.7109375" customWidth="1"/>
    <col min="5" max="5" width="8.7109375" customWidth="1"/>
    <col min="6" max="6" width="4.7109375" customWidth="1"/>
    <col min="7" max="7" width="6.7109375" customWidth="1"/>
    <col min="9" max="9" width="13.7109375" customWidth="1"/>
    <col min="10" max="10" width="8.7109375" customWidth="1"/>
    <col min="11" max="11" width="4.7109375" customWidth="1"/>
    <col min="12" max="12" width="6.7109375" customWidth="1"/>
    <col min="14" max="14" width="13.7109375" customWidth="1"/>
    <col min="15" max="15" width="8.7109375" customWidth="1"/>
    <col min="16" max="16" width="10.42578125" customWidth="1"/>
    <col min="17" max="17" width="6.140625" customWidth="1"/>
  </cols>
  <sheetData>
    <row r="2" spans="2:19" ht="15.75" thickBot="1">
      <c r="C2" s="40" t="s">
        <v>13</v>
      </c>
      <c r="D2" s="40" t="s">
        <v>14</v>
      </c>
      <c r="E2" s="40" t="s">
        <v>16</v>
      </c>
      <c r="F2" s="40"/>
      <c r="G2" s="40"/>
      <c r="H2" s="40" t="s">
        <v>8</v>
      </c>
      <c r="I2" s="40" t="s">
        <v>15</v>
      </c>
      <c r="J2" s="40" t="s">
        <v>17</v>
      </c>
      <c r="K2" s="40"/>
      <c r="L2" s="40"/>
      <c r="M2" s="40" t="s">
        <v>10</v>
      </c>
      <c r="N2" s="40" t="s">
        <v>11</v>
      </c>
      <c r="O2" s="40" t="s">
        <v>12</v>
      </c>
      <c r="P2" s="39"/>
    </row>
    <row r="3" spans="2:19" ht="15.75" thickBot="1">
      <c r="B3" s="41"/>
      <c r="C3" s="14"/>
      <c r="D3" s="42" t="s">
        <v>1</v>
      </c>
      <c r="E3" s="43"/>
      <c r="F3" s="9"/>
      <c r="G3" s="41"/>
      <c r="H3" s="14"/>
      <c r="I3" s="42" t="s">
        <v>2</v>
      </c>
      <c r="J3" s="43"/>
      <c r="K3" s="9"/>
      <c r="L3" s="44"/>
      <c r="M3" s="45"/>
      <c r="N3" s="46" t="s">
        <v>9</v>
      </c>
      <c r="O3" s="47"/>
      <c r="P3" s="92"/>
      <c r="Q3" s="92"/>
      <c r="R3" s="92"/>
    </row>
    <row r="4" spans="2:19">
      <c r="B4" s="10">
        <v>1</v>
      </c>
      <c r="C4" s="11" t="str">
        <f>'Ark1'!D44</f>
        <v xml:space="preserve">Arne </v>
      </c>
      <c r="D4" s="11" t="str">
        <f>'Ark1'!F44</f>
        <v>Sveen</v>
      </c>
      <c r="E4" s="13">
        <f>'Ark1'!J56</f>
        <v>452</v>
      </c>
      <c r="F4" s="9"/>
      <c r="G4" s="10">
        <v>1</v>
      </c>
      <c r="H4" s="11" t="str">
        <f>'Ark1'!O2</f>
        <v>Stein</v>
      </c>
      <c r="I4" s="11" t="str">
        <f>'Ark1'!Q2</f>
        <v>Berge</v>
      </c>
      <c r="J4" s="13">
        <f>'Ark1'!U14</f>
        <v>410</v>
      </c>
      <c r="K4" s="9"/>
      <c r="L4" s="10">
        <v>1</v>
      </c>
      <c r="M4" s="11" t="str">
        <f>'Ark1'!Z2</f>
        <v>Per H</v>
      </c>
      <c r="N4" s="11" t="str">
        <f>'Ark1'!AB2</f>
        <v>Myrholm</v>
      </c>
      <c r="O4" s="13">
        <f>'Ark1'!AF14</f>
        <v>485</v>
      </c>
      <c r="P4" s="39">
        <v>1</v>
      </c>
      <c r="Q4" s="39">
        <v>13</v>
      </c>
      <c r="R4" s="92"/>
    </row>
    <row r="5" spans="2:19">
      <c r="B5" s="33">
        <v>2</v>
      </c>
      <c r="C5" s="9" t="str">
        <f>'Ark1'!D59</f>
        <v>Flemming</v>
      </c>
      <c r="D5" s="9" t="str">
        <f>'Ark1'!F59</f>
        <v>Weisten</v>
      </c>
      <c r="E5" s="32">
        <f>'Ark1'!J71</f>
        <v>451</v>
      </c>
      <c r="F5" s="9"/>
      <c r="G5" s="33">
        <v>2</v>
      </c>
      <c r="H5" s="9" t="str">
        <f>'Ark1'!O59</f>
        <v>Arne</v>
      </c>
      <c r="I5" s="9" t="str">
        <f>'Ark1'!Q59</f>
        <v>Sveen</v>
      </c>
      <c r="J5" s="32">
        <f>'Ark1'!U71</f>
        <v>396</v>
      </c>
      <c r="K5" s="9"/>
      <c r="L5" s="33">
        <v>2</v>
      </c>
      <c r="M5" s="9" t="str">
        <f>'Ark1'!Z16</f>
        <v xml:space="preserve">Egil </v>
      </c>
      <c r="N5" s="9" t="str">
        <f>'Ark1'!AB16</f>
        <v>Vangli</v>
      </c>
      <c r="O5" s="32">
        <f>'Ark1'!AF28</f>
        <v>371</v>
      </c>
      <c r="P5" s="39">
        <v>15</v>
      </c>
      <c r="Q5" s="39">
        <v>27</v>
      </c>
      <c r="R5" s="92"/>
    </row>
    <row r="6" spans="2:19">
      <c r="B6" s="33">
        <v>3</v>
      </c>
      <c r="C6" s="9" t="str">
        <f>'Ark1'!D73</f>
        <v xml:space="preserve">Stein </v>
      </c>
      <c r="D6" s="9" t="str">
        <f>'Ark1'!F73</f>
        <v>Berge</v>
      </c>
      <c r="E6" s="32">
        <f>'Ark1'!J85</f>
        <v>359</v>
      </c>
      <c r="F6" s="9"/>
      <c r="G6" s="33">
        <v>3</v>
      </c>
      <c r="H6" s="9" t="str">
        <f>'Ark1'!O44</f>
        <v xml:space="preserve">Flemming </v>
      </c>
      <c r="I6" s="9" t="str">
        <f>'Ark1'!Q44</f>
        <v>Weisten</v>
      </c>
      <c r="J6" s="32">
        <f>'Ark1'!U56</f>
        <v>360</v>
      </c>
      <c r="K6" s="9"/>
      <c r="L6" s="33" t="str">
        <f t="shared" ref="L6:L23" si="0">IF(O6&gt;=1,"1",IF(O6=0," ",))</f>
        <v xml:space="preserve"> </v>
      </c>
      <c r="M6" s="9">
        <f>'Ark1'!Z30</f>
        <v>0</v>
      </c>
      <c r="N6" s="9">
        <f>'Ark1'!AB30</f>
        <v>0</v>
      </c>
      <c r="O6" s="32">
        <f>'Ark1'!AF42</f>
        <v>0</v>
      </c>
      <c r="P6" s="39">
        <v>29</v>
      </c>
      <c r="Q6" s="39">
        <v>41</v>
      </c>
      <c r="R6" s="92"/>
    </row>
    <row r="7" spans="2:19">
      <c r="B7" s="33">
        <v>4</v>
      </c>
      <c r="C7" s="9" t="str">
        <f>'Ark1'!D30</f>
        <v>Helge</v>
      </c>
      <c r="D7" s="9" t="str">
        <f>'Ark1'!F30</f>
        <v>Kilde</v>
      </c>
      <c r="E7" s="32">
        <f>'Ark1'!J42</f>
        <v>285</v>
      </c>
      <c r="F7" s="9"/>
      <c r="G7" s="33">
        <v>4</v>
      </c>
      <c r="H7" s="9" t="str">
        <f>'Ark1'!O30</f>
        <v>Tom H</v>
      </c>
      <c r="I7" s="9" t="str">
        <f>'Ark1'!Q30</f>
        <v>Skaret</v>
      </c>
      <c r="J7" s="32">
        <f>'Ark1'!U42</f>
        <v>342</v>
      </c>
      <c r="K7" s="9"/>
      <c r="L7" s="33" t="str">
        <f t="shared" si="0"/>
        <v xml:space="preserve"> </v>
      </c>
      <c r="M7" s="9">
        <f>'Ark1'!Z45</f>
        <v>0</v>
      </c>
      <c r="N7" s="9">
        <f>'Ark1'!AB45</f>
        <v>0</v>
      </c>
      <c r="O7" s="32">
        <f>'Ark1'!AF57</f>
        <v>0</v>
      </c>
      <c r="P7" s="39">
        <v>44</v>
      </c>
      <c r="Q7" s="39">
        <v>56</v>
      </c>
      <c r="R7" s="92"/>
    </row>
    <row r="8" spans="2:19">
      <c r="B8" s="33">
        <v>5</v>
      </c>
      <c r="C8" s="9" t="str">
        <f>'Ark1'!D2</f>
        <v>Are</v>
      </c>
      <c r="D8" s="9" t="str">
        <f>'Ark1'!F2</f>
        <v>Sørlie</v>
      </c>
      <c r="E8" s="32">
        <f>'Ark1'!J14</f>
        <v>276</v>
      </c>
      <c r="F8" s="9"/>
      <c r="G8" s="33">
        <v>5</v>
      </c>
      <c r="H8" s="9" t="str">
        <f>'Ark1'!O16</f>
        <v>Per H</v>
      </c>
      <c r="I8" s="9" t="str">
        <f>'Ark1'!Q16</f>
        <v>Myrholm</v>
      </c>
      <c r="J8" s="32">
        <f>'Ark1'!U28</f>
        <v>340</v>
      </c>
      <c r="K8" s="9"/>
      <c r="L8" s="33" t="str">
        <f t="shared" si="0"/>
        <v xml:space="preserve"> </v>
      </c>
      <c r="M8" s="9">
        <f>'Ark1'!Z59</f>
        <v>0</v>
      </c>
      <c r="N8" s="9">
        <f>'Ark1'!AB59</f>
        <v>0</v>
      </c>
      <c r="O8" s="32">
        <f>'Ark1'!AF71</f>
        <v>0</v>
      </c>
      <c r="P8" s="39">
        <v>58</v>
      </c>
      <c r="Q8" s="39">
        <v>70</v>
      </c>
      <c r="R8" s="92"/>
    </row>
    <row r="9" spans="2:19">
      <c r="B9" s="33">
        <v>6</v>
      </c>
      <c r="C9" s="9" t="str">
        <f>'Ark1'!D16</f>
        <v xml:space="preserve">Egil </v>
      </c>
      <c r="D9" s="9" t="str">
        <f>'Ark1'!F16</f>
        <v>Vangli</v>
      </c>
      <c r="E9" s="32">
        <f>'Ark1'!J28</f>
        <v>248</v>
      </c>
      <c r="F9" s="9"/>
      <c r="G9" s="33" t="str">
        <f t="shared" ref="G9:G23" si="1">IF(J9&gt;=1,"1",IF(J9=0," ",))</f>
        <v xml:space="preserve"> </v>
      </c>
      <c r="H9" s="9">
        <f>'Ark1'!O73</f>
        <v>0</v>
      </c>
      <c r="I9" s="9">
        <f>'Ark1'!Q73</f>
        <v>0</v>
      </c>
      <c r="J9" s="32">
        <f>'Ark1'!U85</f>
        <v>0</v>
      </c>
      <c r="K9" s="9"/>
      <c r="L9" s="33" t="str">
        <f t="shared" si="0"/>
        <v xml:space="preserve"> </v>
      </c>
      <c r="M9" s="9">
        <f>'Ark1'!Z73</f>
        <v>0</v>
      </c>
      <c r="N9" s="9">
        <f>'Ark1'!AB73</f>
        <v>0</v>
      </c>
      <c r="O9" s="32">
        <f>'Ark1'!AF85</f>
        <v>0</v>
      </c>
      <c r="P9" s="39">
        <v>72</v>
      </c>
      <c r="Q9" s="39">
        <v>84</v>
      </c>
      <c r="R9" s="92"/>
    </row>
    <row r="10" spans="2:19">
      <c r="B10" s="33">
        <v>7</v>
      </c>
      <c r="C10" s="9" t="str">
        <f>'Ark1'!D87</f>
        <v>Svein</v>
      </c>
      <c r="D10" s="9" t="str">
        <f>'Ark1'!F87</f>
        <v>Sjøblom</v>
      </c>
      <c r="E10" s="32">
        <f>'Ark1'!J99</f>
        <v>143</v>
      </c>
      <c r="F10" s="9"/>
      <c r="G10" s="33" t="str">
        <f t="shared" si="1"/>
        <v xml:space="preserve"> </v>
      </c>
      <c r="H10" s="9">
        <f>'Ark1'!O87</f>
        <v>0</v>
      </c>
      <c r="I10" s="9">
        <f>'Ark1'!Q87</f>
        <v>0</v>
      </c>
      <c r="J10" s="32">
        <f>'Ark1'!U99</f>
        <v>0</v>
      </c>
      <c r="K10" s="9"/>
      <c r="L10" s="33" t="str">
        <f t="shared" si="0"/>
        <v xml:space="preserve"> </v>
      </c>
      <c r="M10" s="9">
        <f>'Ark1'!Z87</f>
        <v>0</v>
      </c>
      <c r="N10" s="9">
        <f>'Ark1'!AB87</f>
        <v>0</v>
      </c>
      <c r="O10" s="32">
        <f>'Ark1'!AF99</f>
        <v>0</v>
      </c>
      <c r="P10" s="39">
        <v>86</v>
      </c>
      <c r="Q10" s="39">
        <v>98</v>
      </c>
      <c r="R10" s="92"/>
    </row>
    <row r="11" spans="2:19">
      <c r="B11" s="33" t="str">
        <f t="shared" ref="B11:B23" si="2">IF(E11&gt;=1,"1",IF(E11=0," ",))</f>
        <v xml:space="preserve"> </v>
      </c>
      <c r="C11" s="9">
        <f>'Ark1'!D101</f>
        <v>0</v>
      </c>
      <c r="D11" s="9">
        <f>'Ark1'!F101</f>
        <v>0</v>
      </c>
      <c r="E11" s="32">
        <f>'Ark1'!J113</f>
        <v>0</v>
      </c>
      <c r="F11" s="9"/>
      <c r="G11" s="33" t="str">
        <f t="shared" si="1"/>
        <v xml:space="preserve"> </v>
      </c>
      <c r="H11" s="9">
        <f>'Ark1'!O101</f>
        <v>0</v>
      </c>
      <c r="I11" s="9">
        <f>'Ark1'!Q101</f>
        <v>0</v>
      </c>
      <c r="J11" s="32">
        <f>'Ark1'!U113</f>
        <v>0</v>
      </c>
      <c r="K11" s="9"/>
      <c r="L11" s="33" t="str">
        <f t="shared" si="0"/>
        <v xml:space="preserve"> </v>
      </c>
      <c r="M11" s="9">
        <f>'Ark1'!Z101</f>
        <v>0</v>
      </c>
      <c r="N11" s="9">
        <f>'Ark1'!AB101</f>
        <v>0</v>
      </c>
      <c r="O11" s="32">
        <f>'Ark1'!AF113</f>
        <v>0</v>
      </c>
      <c r="P11" s="39">
        <v>100</v>
      </c>
      <c r="Q11" s="39">
        <v>112</v>
      </c>
      <c r="R11" s="92"/>
    </row>
    <row r="12" spans="2:19">
      <c r="B12" s="33" t="str">
        <f t="shared" si="2"/>
        <v xml:space="preserve"> </v>
      </c>
      <c r="C12" s="9">
        <f>'Ark1'!D115</f>
        <v>0</v>
      </c>
      <c r="D12" s="9">
        <f>'Ark1'!F115</f>
        <v>0</v>
      </c>
      <c r="E12" s="32">
        <f>'Ark1'!J127</f>
        <v>0</v>
      </c>
      <c r="F12" s="9"/>
      <c r="G12" s="33" t="str">
        <f t="shared" si="1"/>
        <v xml:space="preserve"> </v>
      </c>
      <c r="H12" s="9">
        <f>'Ark1'!O115</f>
        <v>0</v>
      </c>
      <c r="I12" s="9">
        <f>'Ark1'!Q115</f>
        <v>0</v>
      </c>
      <c r="J12" s="32">
        <f>'Ark1'!U127</f>
        <v>0</v>
      </c>
      <c r="K12" s="9"/>
      <c r="L12" s="33" t="str">
        <f t="shared" si="0"/>
        <v xml:space="preserve"> </v>
      </c>
      <c r="M12" s="9">
        <f>'Ark1'!Z115</f>
        <v>0</v>
      </c>
      <c r="N12" s="9">
        <f>'Ark1'!AB115</f>
        <v>0</v>
      </c>
      <c r="O12" s="32">
        <f>'Ark1'!AF127</f>
        <v>0</v>
      </c>
      <c r="P12" s="39">
        <v>114</v>
      </c>
      <c r="Q12" s="39">
        <v>126</v>
      </c>
      <c r="R12" s="92"/>
    </row>
    <row r="13" spans="2:19">
      <c r="B13" s="33" t="str">
        <f t="shared" si="2"/>
        <v xml:space="preserve"> </v>
      </c>
      <c r="C13" s="9">
        <f>'Ark1'!D129</f>
        <v>0</v>
      </c>
      <c r="D13" s="9">
        <f>'Ark1'!F129</f>
        <v>0</v>
      </c>
      <c r="E13" s="32">
        <f>'Ark1'!J141</f>
        <v>0</v>
      </c>
      <c r="F13" s="9"/>
      <c r="G13" s="33" t="str">
        <f t="shared" si="1"/>
        <v xml:space="preserve"> </v>
      </c>
      <c r="H13" s="9">
        <f>'Ark1'!O129</f>
        <v>0</v>
      </c>
      <c r="I13" s="9">
        <f>'Ark1'!Q129</f>
        <v>0</v>
      </c>
      <c r="J13" s="36">
        <f>'Ark1'!U141</f>
        <v>0</v>
      </c>
      <c r="K13" s="9"/>
      <c r="L13" s="33" t="str">
        <f t="shared" si="0"/>
        <v xml:space="preserve"> </v>
      </c>
      <c r="M13" s="9">
        <f>'Ark1'!Z129</f>
        <v>0</v>
      </c>
      <c r="N13" s="9">
        <f>'Ark1'!AB129</f>
        <v>0</v>
      </c>
      <c r="O13" s="32">
        <f>'Ark1'!AF141</f>
        <v>0</v>
      </c>
      <c r="P13" s="39">
        <v>128</v>
      </c>
      <c r="Q13" s="39">
        <v>140</v>
      </c>
      <c r="R13" s="39">
        <f>Q13+14</f>
        <v>154</v>
      </c>
    </row>
    <row r="14" spans="2:19">
      <c r="B14" s="33" t="str">
        <f t="shared" si="2"/>
        <v xml:space="preserve"> </v>
      </c>
      <c r="C14" s="9">
        <f>'Ark1'!D143</f>
        <v>0</v>
      </c>
      <c r="D14" s="9">
        <f>'Ark1'!F143</f>
        <v>0</v>
      </c>
      <c r="E14" s="32">
        <f>'Ark1'!J155</f>
        <v>0</v>
      </c>
      <c r="F14" s="9"/>
      <c r="G14" s="33" t="str">
        <f t="shared" si="1"/>
        <v xml:space="preserve"> </v>
      </c>
      <c r="H14" s="9">
        <f>'Ark1'!O143</f>
        <v>0</v>
      </c>
      <c r="I14" s="9">
        <f>'Ark1'!Q143</f>
        <v>0</v>
      </c>
      <c r="J14" s="36">
        <f>'Ark1'!U155</f>
        <v>0</v>
      </c>
      <c r="K14" s="9"/>
      <c r="L14" s="33" t="str">
        <f t="shared" si="0"/>
        <v xml:space="preserve"> </v>
      </c>
      <c r="M14" s="9">
        <f>'Ark1'!Z143</f>
        <v>0</v>
      </c>
      <c r="N14" s="9">
        <f>'Ark1'!AB143</f>
        <v>0</v>
      </c>
      <c r="O14" s="36">
        <f>'Ark1'!AF155</f>
        <v>0</v>
      </c>
      <c r="P14" s="39">
        <v>142</v>
      </c>
      <c r="Q14" s="39">
        <v>154</v>
      </c>
      <c r="R14" s="39">
        <f>Q14+14</f>
        <v>168</v>
      </c>
      <c r="S14" s="38"/>
    </row>
    <row r="15" spans="2:19">
      <c r="B15" s="33" t="str">
        <f t="shared" si="2"/>
        <v xml:space="preserve"> </v>
      </c>
      <c r="C15" s="9">
        <f>'Ark1'!D157</f>
        <v>0</v>
      </c>
      <c r="D15" s="9">
        <f>'Ark1'!F157</f>
        <v>0</v>
      </c>
      <c r="E15" s="32">
        <f>'Ark1'!J169</f>
        <v>0</v>
      </c>
      <c r="F15" s="9"/>
      <c r="G15" s="33" t="str">
        <f t="shared" si="1"/>
        <v xml:space="preserve"> </v>
      </c>
      <c r="H15" s="9">
        <f>'Ark1'!O157</f>
        <v>0</v>
      </c>
      <c r="I15" s="9">
        <f>'Ark1'!Q157</f>
        <v>0</v>
      </c>
      <c r="J15" s="36">
        <f>'Ark1'!U169</f>
        <v>0</v>
      </c>
      <c r="K15" s="9"/>
      <c r="L15" s="33" t="str">
        <f t="shared" si="0"/>
        <v xml:space="preserve"> </v>
      </c>
      <c r="M15" s="9">
        <f>'Ark1'!Z157</f>
        <v>0</v>
      </c>
      <c r="N15" s="9">
        <f>'Ark1'!AB157</f>
        <v>0</v>
      </c>
      <c r="O15" s="36">
        <f>'Ark1'!AF169</f>
        <v>0</v>
      </c>
      <c r="P15" s="39">
        <v>156</v>
      </c>
      <c r="Q15" s="39">
        <v>168</v>
      </c>
      <c r="R15" s="39">
        <f>Q15+14</f>
        <v>182</v>
      </c>
    </row>
    <row r="16" spans="2:19">
      <c r="B16" s="33" t="str">
        <f t="shared" si="2"/>
        <v xml:space="preserve"> </v>
      </c>
      <c r="C16" s="9">
        <f>'Ark1'!D171</f>
        <v>0</v>
      </c>
      <c r="D16" s="9">
        <f>'Ark1'!F171</f>
        <v>0</v>
      </c>
      <c r="E16" s="32">
        <f>'Ark1'!J183</f>
        <v>0</v>
      </c>
      <c r="F16" s="9"/>
      <c r="G16" s="33" t="str">
        <f t="shared" si="1"/>
        <v xml:space="preserve"> </v>
      </c>
      <c r="H16" s="9">
        <f>'Ark1'!O171</f>
        <v>0</v>
      </c>
      <c r="I16" s="9">
        <f>'Ark1'!Q171</f>
        <v>0</v>
      </c>
      <c r="J16" s="36">
        <f>'Ark1'!U183</f>
        <v>0</v>
      </c>
      <c r="K16" s="9"/>
      <c r="L16" s="33" t="str">
        <f t="shared" si="0"/>
        <v xml:space="preserve"> </v>
      </c>
      <c r="M16" s="9">
        <f>'Ark1'!Z171</f>
        <v>0</v>
      </c>
      <c r="N16" s="9">
        <f>'Ark1'!AB171</f>
        <v>0</v>
      </c>
      <c r="O16" s="36">
        <f>'Ark1'!AF183</f>
        <v>0</v>
      </c>
      <c r="P16" s="39">
        <v>170</v>
      </c>
      <c r="Q16" s="39">
        <v>182</v>
      </c>
      <c r="R16" s="39">
        <f t="shared" ref="R16:R23" si="3">Q16+14</f>
        <v>196</v>
      </c>
    </row>
    <row r="17" spans="2:18">
      <c r="B17" s="33" t="str">
        <f t="shared" si="2"/>
        <v xml:space="preserve"> </v>
      </c>
      <c r="C17" s="9">
        <f>'Ark1'!D185</f>
        <v>0</v>
      </c>
      <c r="D17" s="9">
        <f>'Ark1'!F185</f>
        <v>0</v>
      </c>
      <c r="E17" s="32">
        <f>'Ark1'!J197</f>
        <v>0</v>
      </c>
      <c r="F17" s="9"/>
      <c r="G17" s="33" t="str">
        <f t="shared" si="1"/>
        <v xml:space="preserve"> </v>
      </c>
      <c r="H17" s="9">
        <f>'Ark1'!O185</f>
        <v>0</v>
      </c>
      <c r="I17" s="9">
        <f>'Ark1'!Q185</f>
        <v>0</v>
      </c>
      <c r="J17" s="36">
        <f>'Ark1'!U197</f>
        <v>0</v>
      </c>
      <c r="K17" s="9"/>
      <c r="L17" s="33" t="str">
        <f t="shared" si="0"/>
        <v xml:space="preserve"> </v>
      </c>
      <c r="M17" s="9">
        <f>'Ark1'!Z185</f>
        <v>0</v>
      </c>
      <c r="N17" s="9">
        <f>'Ark1'!AB185</f>
        <v>0</v>
      </c>
      <c r="O17" s="36">
        <f>'Ark1'!AF197</f>
        <v>0</v>
      </c>
      <c r="P17" s="39">
        <v>184</v>
      </c>
      <c r="Q17" s="39">
        <v>196</v>
      </c>
      <c r="R17" s="39">
        <f t="shared" si="3"/>
        <v>210</v>
      </c>
    </row>
    <row r="18" spans="2:18">
      <c r="B18" s="33" t="str">
        <f t="shared" si="2"/>
        <v xml:space="preserve"> </v>
      </c>
      <c r="C18" s="9">
        <f>'Ark1'!D199</f>
        <v>0</v>
      </c>
      <c r="D18" s="9">
        <f>'Ark1'!F199</f>
        <v>0</v>
      </c>
      <c r="E18" s="32">
        <f>'Ark1'!J211</f>
        <v>0</v>
      </c>
      <c r="F18" s="9"/>
      <c r="G18" s="33" t="str">
        <f t="shared" si="1"/>
        <v xml:space="preserve"> </v>
      </c>
      <c r="H18" s="9">
        <f>'Ark1'!O199</f>
        <v>0</v>
      </c>
      <c r="I18" s="9">
        <f>'Ark1'!Q199</f>
        <v>0</v>
      </c>
      <c r="J18" s="36">
        <f>'Ark1'!U211</f>
        <v>0</v>
      </c>
      <c r="K18" s="9"/>
      <c r="L18" s="33" t="str">
        <f t="shared" si="0"/>
        <v xml:space="preserve"> </v>
      </c>
      <c r="M18" s="9">
        <f>'Ark1'!Z199</f>
        <v>0</v>
      </c>
      <c r="N18" s="9">
        <f>'Ark1'!AB199</f>
        <v>0</v>
      </c>
      <c r="O18" s="36">
        <f>'Ark1'!AF211</f>
        <v>0</v>
      </c>
      <c r="P18" s="39">
        <v>198</v>
      </c>
      <c r="Q18" s="39">
        <v>210</v>
      </c>
      <c r="R18" s="39">
        <f t="shared" si="3"/>
        <v>224</v>
      </c>
    </row>
    <row r="19" spans="2:18">
      <c r="B19" s="33" t="str">
        <f t="shared" si="2"/>
        <v xml:space="preserve"> </v>
      </c>
      <c r="C19" s="9">
        <f>'Ark1'!D213</f>
        <v>0</v>
      </c>
      <c r="D19" s="9">
        <f>'Ark1'!F213</f>
        <v>0</v>
      </c>
      <c r="E19" s="32">
        <f>'Ark1'!J225</f>
        <v>0</v>
      </c>
      <c r="F19" s="9"/>
      <c r="G19" s="33" t="str">
        <f t="shared" si="1"/>
        <v xml:space="preserve"> </v>
      </c>
      <c r="H19" s="9">
        <f>'Ark1'!O213</f>
        <v>0</v>
      </c>
      <c r="I19" s="9">
        <f>'Ark1'!Q213</f>
        <v>0</v>
      </c>
      <c r="J19" s="36">
        <f>'Ark1'!U225</f>
        <v>0</v>
      </c>
      <c r="K19" s="9"/>
      <c r="L19" s="33" t="str">
        <f t="shared" si="0"/>
        <v xml:space="preserve"> </v>
      </c>
      <c r="M19" s="9">
        <f>'Ark1'!Z213</f>
        <v>0</v>
      </c>
      <c r="N19" s="9">
        <f>'Ark1'!AB213</f>
        <v>0</v>
      </c>
      <c r="O19" s="36">
        <f>'Ark1'!AF225</f>
        <v>0</v>
      </c>
      <c r="P19" s="39">
        <v>212</v>
      </c>
      <c r="Q19" s="39">
        <v>224</v>
      </c>
      <c r="R19" s="39">
        <f t="shared" si="3"/>
        <v>238</v>
      </c>
    </row>
    <row r="20" spans="2:18">
      <c r="B20" s="33" t="str">
        <f t="shared" si="2"/>
        <v xml:space="preserve"> </v>
      </c>
      <c r="C20" s="9">
        <f>'Ark1'!D227</f>
        <v>0</v>
      </c>
      <c r="D20" s="9">
        <f>'Ark1'!F227</f>
        <v>0</v>
      </c>
      <c r="E20" s="32">
        <f>'Ark1'!J239</f>
        <v>0</v>
      </c>
      <c r="F20" s="9"/>
      <c r="G20" s="33" t="str">
        <f t="shared" si="1"/>
        <v xml:space="preserve"> </v>
      </c>
      <c r="H20" s="9">
        <f>'Ark1'!O227</f>
        <v>0</v>
      </c>
      <c r="I20" s="9">
        <f>'Ark1'!Q227</f>
        <v>0</v>
      </c>
      <c r="J20" s="36">
        <f>'Ark1'!U239</f>
        <v>0</v>
      </c>
      <c r="K20" s="9"/>
      <c r="L20" s="33" t="str">
        <f t="shared" si="0"/>
        <v xml:space="preserve"> </v>
      </c>
      <c r="M20" s="9">
        <f>'Ark1'!Z227</f>
        <v>0</v>
      </c>
      <c r="N20" s="9">
        <f>'Ark1'!AB227</f>
        <v>0</v>
      </c>
      <c r="O20" s="36">
        <f>'Ark1'!AF239</f>
        <v>0</v>
      </c>
      <c r="P20" s="39">
        <v>226</v>
      </c>
      <c r="Q20" s="39">
        <v>238</v>
      </c>
      <c r="R20" s="39">
        <f t="shared" si="3"/>
        <v>252</v>
      </c>
    </row>
    <row r="21" spans="2:18">
      <c r="B21" s="33" t="str">
        <f t="shared" si="2"/>
        <v xml:space="preserve"> </v>
      </c>
      <c r="C21" s="9">
        <f>'Ark1'!D241</f>
        <v>0</v>
      </c>
      <c r="D21" s="9">
        <f>'Ark1'!F241</f>
        <v>0</v>
      </c>
      <c r="E21" s="32">
        <f>'Ark1'!J253</f>
        <v>0</v>
      </c>
      <c r="F21" s="9"/>
      <c r="G21" s="33" t="str">
        <f t="shared" si="1"/>
        <v xml:space="preserve"> </v>
      </c>
      <c r="H21" s="9">
        <f>'Ark1'!O241</f>
        <v>0</v>
      </c>
      <c r="I21" s="9">
        <f>'Ark1'!Q241</f>
        <v>0</v>
      </c>
      <c r="J21" s="36">
        <f>'Ark1'!U253</f>
        <v>0</v>
      </c>
      <c r="K21" s="9"/>
      <c r="L21" s="33" t="str">
        <f t="shared" si="0"/>
        <v xml:space="preserve"> </v>
      </c>
      <c r="M21" s="9">
        <f>'Ark1'!Z241</f>
        <v>0</v>
      </c>
      <c r="N21" s="9">
        <f>'Ark1'!AB241</f>
        <v>0</v>
      </c>
      <c r="O21" s="36">
        <f>'Ark1'!AF253</f>
        <v>0</v>
      </c>
      <c r="P21" s="39">
        <v>240</v>
      </c>
      <c r="Q21" s="39">
        <v>252</v>
      </c>
      <c r="R21" s="39">
        <f t="shared" si="3"/>
        <v>266</v>
      </c>
    </row>
    <row r="22" spans="2:18">
      <c r="B22" s="33" t="str">
        <f t="shared" si="2"/>
        <v xml:space="preserve"> </v>
      </c>
      <c r="C22" s="9">
        <f>'Ark1'!D255</f>
        <v>0</v>
      </c>
      <c r="D22" s="9">
        <f>'Ark1'!F255</f>
        <v>0</v>
      </c>
      <c r="E22" s="32">
        <f>'Ark1'!J267</f>
        <v>0</v>
      </c>
      <c r="F22" s="9"/>
      <c r="G22" s="33" t="str">
        <f t="shared" si="1"/>
        <v xml:space="preserve"> </v>
      </c>
      <c r="H22" s="9">
        <f>'Ark1'!O255</f>
        <v>0</v>
      </c>
      <c r="I22" s="9">
        <f>'Ark1'!Q255</f>
        <v>0</v>
      </c>
      <c r="J22" s="36">
        <f>'Ark1'!U267</f>
        <v>0</v>
      </c>
      <c r="K22" s="9"/>
      <c r="L22" s="33" t="str">
        <f t="shared" si="0"/>
        <v xml:space="preserve"> </v>
      </c>
      <c r="M22" s="9">
        <f>'Ark1'!Z255</f>
        <v>0</v>
      </c>
      <c r="N22" s="9">
        <f>'Ark1'!AB255</f>
        <v>0</v>
      </c>
      <c r="O22" s="36">
        <f>'Ark1'!AF267</f>
        <v>0</v>
      </c>
      <c r="P22" s="39">
        <v>254</v>
      </c>
      <c r="Q22" s="39">
        <v>266</v>
      </c>
      <c r="R22" s="39">
        <f t="shared" si="3"/>
        <v>280</v>
      </c>
    </row>
    <row r="23" spans="2:18" ht="15.75" thickBot="1">
      <c r="B23" s="12" t="str">
        <f t="shared" si="2"/>
        <v xml:space="preserve"> </v>
      </c>
      <c r="C23" s="34">
        <f>'Ark1'!D269</f>
        <v>0</v>
      </c>
      <c r="D23" s="34">
        <f>'Ark1'!F269</f>
        <v>0</v>
      </c>
      <c r="E23" s="35">
        <f>'Ark1'!J281</f>
        <v>0</v>
      </c>
      <c r="F23" s="9"/>
      <c r="G23" s="12" t="str">
        <f t="shared" si="1"/>
        <v xml:space="preserve"> </v>
      </c>
      <c r="H23" s="34">
        <f>'Ark1'!O269</f>
        <v>0</v>
      </c>
      <c r="I23" s="34">
        <f>'Ark1'!Q269</f>
        <v>0</v>
      </c>
      <c r="J23" s="37">
        <f>'Ark1'!U281</f>
        <v>0</v>
      </c>
      <c r="K23" s="9"/>
      <c r="L23" s="12" t="str">
        <f t="shared" si="0"/>
        <v xml:space="preserve"> </v>
      </c>
      <c r="M23" s="34">
        <f>'Ark1'!Z269</f>
        <v>0</v>
      </c>
      <c r="N23" s="34">
        <f>'Ark1'!AB269</f>
        <v>0</v>
      </c>
      <c r="O23" s="37">
        <f>'Ark1'!AF281</f>
        <v>0</v>
      </c>
      <c r="P23" s="39">
        <v>268</v>
      </c>
      <c r="Q23" s="39">
        <v>280</v>
      </c>
      <c r="R23" s="39">
        <f t="shared" si="3"/>
        <v>294</v>
      </c>
    </row>
    <row r="26" spans="2:18">
      <c r="F26" s="9"/>
    </row>
    <row r="29" spans="2:18">
      <c r="I29" s="9"/>
    </row>
  </sheetData>
  <sortState ref="C4:E10">
    <sortCondition descending="1" ref="E4:E1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Kilde</dc:creator>
  <cp:lastModifiedBy>Helge Kilde</cp:lastModifiedBy>
  <dcterms:created xsi:type="dcterms:W3CDTF">2015-05-10T21:21:40Z</dcterms:created>
  <dcterms:modified xsi:type="dcterms:W3CDTF">2015-05-14T21:10:04Z</dcterms:modified>
</cp:coreProperties>
</file>